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ENNISEL MELO\Desktop\"/>
    </mc:Choice>
  </mc:AlternateContent>
  <xr:revisionPtr revIDLastSave="0" documentId="13_ncr:1_{19470A5C-31EF-4F77-999C-0FA13713EB3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PROPUESTA FORMATO MALLA" sheetId="4" r:id="rId1"/>
  </sheets>
  <definedNames>
    <definedName name="_xlnm.Print_Area" localSheetId="0">'PROPUESTA FORMATO MALLA'!$C$1:$CR$116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95" i="4" l="1"/>
  <c r="BF95" i="4"/>
  <c r="AE95" i="4"/>
  <c r="V95" i="4"/>
  <c r="M95" i="4"/>
  <c r="CC95" i="4" l="1"/>
  <c r="CE95" i="4"/>
  <c r="CI95" i="4"/>
  <c r="CL95" i="4"/>
  <c r="CN95" i="4"/>
  <c r="CP95" i="4"/>
  <c r="CG95" i="4"/>
  <c r="AU95" i="4" l="1"/>
  <c r="K95" i="4"/>
  <c r="BT95" i="4"/>
  <c r="BV95" i="4"/>
  <c r="BX95" i="4"/>
  <c r="BZ95" i="4"/>
  <c r="BK95" i="4"/>
  <c r="BM95" i="4"/>
  <c r="BO95" i="4"/>
  <c r="BD95" i="4"/>
  <c r="BB95" i="4"/>
  <c r="AZ95" i="4"/>
  <c r="AS95" i="4"/>
  <c r="AQ95" i="4"/>
  <c r="AL95" i="4"/>
  <c r="AJ95" i="4"/>
  <c r="AH95" i="4"/>
  <c r="AC95" i="4"/>
  <c r="T95" i="4"/>
  <c r="AA95" i="4"/>
  <c r="Y95" i="4"/>
  <c r="R95" i="4"/>
  <c r="P95" i="4"/>
  <c r="I95" i="4" l="1"/>
  <c r="G95" i="4"/>
  <c r="BQ95" i="4"/>
  <c r="AP100" i="4" s="1"/>
  <c r="AW95" i="4"/>
  <c r="AN95" i="4"/>
  <c r="AP99" i="4" s="1"/>
  <c r="AP10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ITP</author>
  </authors>
  <commentList>
    <comment ref="AY5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ITP:Quitar y dejar como electuiva</t>
        </r>
      </text>
    </comment>
  </commentList>
</comments>
</file>

<file path=xl/sharedStrings.xml><?xml version="1.0" encoding="utf-8"?>
<sst xmlns="http://schemas.openxmlformats.org/spreadsheetml/2006/main" count="656" uniqueCount="209">
  <si>
    <t>INSTITUTO TECNOLOGICO DEL PUTUMAYO</t>
  </si>
  <si>
    <t>Primer y Segundo Ciclo Propedeutico</t>
  </si>
  <si>
    <t>PR</t>
  </si>
  <si>
    <t xml:space="preserve">CAMPO DE FORMACIÓN  OBLIGATORIO </t>
  </si>
  <si>
    <t xml:space="preserve">CAMPO DE FORMACIÓN  FLEXIBLE </t>
  </si>
  <si>
    <t>REQUISITOS DE GRADO</t>
  </si>
  <si>
    <t>CR</t>
  </si>
  <si>
    <t>HP</t>
  </si>
  <si>
    <t>HTI</t>
  </si>
  <si>
    <t>CODIG</t>
  </si>
  <si>
    <t>PR.</t>
  </si>
  <si>
    <t>T-TP-P</t>
  </si>
  <si>
    <t>CODIGO DE MATERIA</t>
  </si>
  <si>
    <t>PRE-REQUISITO</t>
  </si>
  <si>
    <t>HORAS PRESENCIALES</t>
  </si>
  <si>
    <t>TEORICA- TEORICO PRACTICA-PRACTICA</t>
  </si>
  <si>
    <t xml:space="preserve">CREDITOS ACADEMICOS </t>
  </si>
  <si>
    <t>HORAS TRABAJO INDEPENDIENTE</t>
  </si>
  <si>
    <t>TOTAL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</si>
  <si>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</si>
  <si>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</si>
  <si>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</si>
  <si>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</si>
  <si>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</si>
  <si>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</si>
  <si>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</si>
  <si>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</si>
  <si>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</si>
  <si>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</si>
  <si>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T</t>
  </si>
  <si>
    <t>TP</t>
  </si>
  <si>
    <t>P</t>
  </si>
  <si>
    <t>Química General</t>
  </si>
  <si>
    <t>Biología</t>
  </si>
  <si>
    <t>Matemáticas Fundamentales</t>
  </si>
  <si>
    <t>Introdución a las Ciencias Forestales</t>
  </si>
  <si>
    <t>Calculo Diferencial</t>
  </si>
  <si>
    <t xml:space="preserve">HTI: </t>
  </si>
  <si>
    <t xml:space="preserve">HP: </t>
  </si>
  <si>
    <t>Química Orgánica</t>
  </si>
  <si>
    <t>Topografía</t>
  </si>
  <si>
    <t>Dasometría</t>
  </si>
  <si>
    <t>Cultura Amazónica</t>
  </si>
  <si>
    <t>Diseño Experimental</t>
  </si>
  <si>
    <t xml:space="preserve"> </t>
  </si>
  <si>
    <t>Proyecto Pedagógico</t>
  </si>
  <si>
    <t>Primer ciclo de formación: Tecnología en Recursos Forestales</t>
  </si>
  <si>
    <t xml:space="preserve">Segundo Ciclo de formación: Ingenieria Forestal </t>
  </si>
  <si>
    <t>Facultad de Ingenieria y Ciencias Básicas</t>
  </si>
  <si>
    <t>Programa Academico Ingenieria Forestal por Ciclos Propedeuticos</t>
  </si>
  <si>
    <t>HP:</t>
  </si>
  <si>
    <t xml:space="preserve">PR:  </t>
  </si>
  <si>
    <t xml:space="preserve">PR: </t>
  </si>
  <si>
    <t>HTI:</t>
  </si>
  <si>
    <t>CR:</t>
  </si>
  <si>
    <t xml:space="preserve"> FING 2101</t>
  </si>
  <si>
    <t>FING 2103</t>
  </si>
  <si>
    <t>FING 2104</t>
  </si>
  <si>
    <t>INST 001</t>
  </si>
  <si>
    <t>FING2101</t>
  </si>
  <si>
    <t>FOR 2121</t>
  </si>
  <si>
    <t>PR:</t>
  </si>
  <si>
    <t>FOR 2132</t>
  </si>
  <si>
    <t>FOR 2133</t>
  </si>
  <si>
    <t xml:space="preserve">Inventarios Forestales </t>
  </si>
  <si>
    <t>Suelos</t>
  </si>
  <si>
    <t>INST 006</t>
  </si>
  <si>
    <t>Aprovechamiento Forestal</t>
  </si>
  <si>
    <t xml:space="preserve">Silvicultura de Plantaciones </t>
  </si>
  <si>
    <t>Politica y legislación Forestal</t>
  </si>
  <si>
    <t xml:space="preserve">Emprendimiento </t>
  </si>
  <si>
    <t>Algebra Lineal</t>
  </si>
  <si>
    <t>Calculo Integral</t>
  </si>
  <si>
    <t>Algoritmos y Programación</t>
  </si>
  <si>
    <t>Investigación de Operaciones</t>
  </si>
  <si>
    <t>Ecuaciones Diferenciales</t>
  </si>
  <si>
    <t>FING 2181</t>
  </si>
  <si>
    <t>FING 2173</t>
  </si>
  <si>
    <t>FING 2182</t>
  </si>
  <si>
    <t>HSEQ</t>
  </si>
  <si>
    <t>Fitomejoramiento Forestal</t>
  </si>
  <si>
    <t>Extensión Forestal</t>
  </si>
  <si>
    <t>Secado y Preservación de Maderas</t>
  </si>
  <si>
    <t>Manejo y Conservación de Suelos</t>
  </si>
  <si>
    <t>Ecosistemas Estratégicos</t>
  </si>
  <si>
    <t>Estructura de Maderas</t>
  </si>
  <si>
    <t>Gerencia de Proyectos</t>
  </si>
  <si>
    <t>Práctica Profesional</t>
  </si>
  <si>
    <t>FING 21101</t>
  </si>
  <si>
    <t>Dibujo Técnico</t>
  </si>
  <si>
    <t>Metodologia de la Investigación</t>
  </si>
  <si>
    <t xml:space="preserve">Formulación y Evaluación de Proyectos </t>
  </si>
  <si>
    <t>Técnicas Investigativas</t>
  </si>
  <si>
    <t xml:space="preserve">Etica del Ingeniero </t>
  </si>
  <si>
    <t xml:space="preserve">Ingles </t>
  </si>
  <si>
    <t xml:space="preserve">TOTAL CREDITOS CICLO TECNOLOGICO </t>
  </si>
  <si>
    <t xml:space="preserve">TOTAL CREDITOS CICLO PROFESIONAL </t>
  </si>
  <si>
    <t xml:space="preserve">TOTAL CREDITOS DEL PROGRAMA </t>
  </si>
  <si>
    <t xml:space="preserve">Sanidad Forestal y Entomologia </t>
  </si>
  <si>
    <t xml:space="preserve">Física Mecánica </t>
  </si>
  <si>
    <t>CODIG:</t>
  </si>
  <si>
    <t>FOR 2185</t>
  </si>
  <si>
    <t>Electiva Complementaria I</t>
  </si>
  <si>
    <t xml:space="preserve">Electiva Complementaria II </t>
  </si>
  <si>
    <t>Electiva Complementaria III</t>
  </si>
  <si>
    <t>Dendrología (II)</t>
  </si>
  <si>
    <t xml:space="preserve">Climatología </t>
  </si>
  <si>
    <t>Planificación y Manejo de Cuencas Hidrográficas</t>
  </si>
  <si>
    <t>COMPONENTE/ ÁREA FORMACIÓN BÁSICAS</t>
  </si>
  <si>
    <t>COMPONENTE/ ÁREA FORMACIÓN PROFESIONAL</t>
  </si>
  <si>
    <t>COMPONENTE/ ÁREA COMUNICACIÓN</t>
  </si>
  <si>
    <t>COMPONENTE/ ÁREA INSTITUCIONAL</t>
  </si>
  <si>
    <t>COMPONENTE/ ÁREA ELECTIVO PROFESIONAL</t>
  </si>
  <si>
    <t>Lectura Crítica</t>
  </si>
  <si>
    <t>Procesamiento de datos mediados por TIC</t>
  </si>
  <si>
    <t>Electiva Profesional I</t>
  </si>
  <si>
    <t>Electiva Profesional II</t>
  </si>
  <si>
    <t>Electiva Profesional III</t>
  </si>
  <si>
    <t>Electiva Profesional IV</t>
  </si>
  <si>
    <t>Electiva Profesional V</t>
  </si>
  <si>
    <t>Dendrologia I</t>
  </si>
  <si>
    <t>RES 2773 -2003</t>
  </si>
  <si>
    <t xml:space="preserve">AREA DE  CIENCIAS BASICAS DE INGENIERIA </t>
  </si>
  <si>
    <t>AREA DE INGENIERIA APLICADA</t>
  </si>
  <si>
    <t xml:space="preserve">AREA DE FORMACION COMPLEMENTARIA </t>
  </si>
  <si>
    <t>Cartografía e imágenes satelitales (SIG)</t>
  </si>
  <si>
    <t>Silvicultura Urbana y Comunitaria</t>
  </si>
  <si>
    <t xml:space="preserve"> Manejo y Ordenación de bosques tropicales </t>
  </si>
  <si>
    <t>COMPONENTE  ELECTIVO COMPLEMENTARIO</t>
  </si>
  <si>
    <t>Fauna y flora  Andino Amazonica</t>
  </si>
  <si>
    <t>Estadistica y probabilidades</t>
  </si>
  <si>
    <t>Impacto ambiental</t>
  </si>
  <si>
    <t xml:space="preserve"> FING 2102</t>
  </si>
  <si>
    <t xml:space="preserve"> FING 2103</t>
  </si>
  <si>
    <t xml:space="preserve">ÁREA DE LAS CIENCIAS BASICAS </t>
  </si>
  <si>
    <t xml:space="preserve"> FING 2104</t>
  </si>
  <si>
    <t>Comunicación Escrita</t>
  </si>
  <si>
    <t xml:space="preserve"> FING 2105</t>
  </si>
  <si>
    <t xml:space="preserve"> INST 002</t>
  </si>
  <si>
    <t>INST 004</t>
  </si>
  <si>
    <t>INST 003</t>
  </si>
  <si>
    <t>FING2121</t>
  </si>
  <si>
    <t>FING2122</t>
  </si>
  <si>
    <t>FING 2123</t>
  </si>
  <si>
    <t>FING 2124</t>
  </si>
  <si>
    <t>FING 2125</t>
  </si>
  <si>
    <t>FING 2131</t>
  </si>
  <si>
    <t>FING 2132</t>
  </si>
  <si>
    <t>FING 2133</t>
  </si>
  <si>
    <t>INST 005</t>
  </si>
  <si>
    <t>FING 2141</t>
  </si>
  <si>
    <t>FING 2142</t>
  </si>
  <si>
    <t>FING 2151</t>
  </si>
  <si>
    <t>FING 2152</t>
  </si>
  <si>
    <t>FOR 21051</t>
  </si>
  <si>
    <t>FOR 21052</t>
  </si>
  <si>
    <t>FOR 21053</t>
  </si>
  <si>
    <t>FOR 21054</t>
  </si>
  <si>
    <t>FOR 21043</t>
  </si>
  <si>
    <t>FOR 21041</t>
  </si>
  <si>
    <t>FING 2161</t>
  </si>
  <si>
    <t>FOR 21061</t>
  </si>
  <si>
    <t>FOR 21062</t>
  </si>
  <si>
    <t>FOR 21082</t>
  </si>
  <si>
    <t>FOR 21083</t>
  </si>
  <si>
    <t>FOR21081</t>
  </si>
  <si>
    <t>FOR 21071</t>
  </si>
  <si>
    <t>FOR 21072</t>
  </si>
  <si>
    <t>FOR 21073</t>
  </si>
  <si>
    <t>FOR 21084</t>
  </si>
  <si>
    <t>FOR 21085</t>
  </si>
  <si>
    <t>FOR 21091</t>
  </si>
  <si>
    <t>FOR 21092</t>
  </si>
  <si>
    <t>FOR 21093</t>
  </si>
  <si>
    <t>FOR 21094</t>
  </si>
  <si>
    <t>FING 2191</t>
  </si>
  <si>
    <t>FING 2192</t>
  </si>
  <si>
    <t>FOR 21010</t>
  </si>
  <si>
    <t>FING 21102</t>
  </si>
  <si>
    <t>FING 2144</t>
  </si>
  <si>
    <t>INST 007</t>
  </si>
  <si>
    <t>INST 008</t>
  </si>
  <si>
    <t>INST 009</t>
  </si>
  <si>
    <t>FOR 21031</t>
  </si>
  <si>
    <t>FOR 21032</t>
  </si>
  <si>
    <t>FOR 21021</t>
  </si>
  <si>
    <t xml:space="preserve"> FOR 21011</t>
  </si>
  <si>
    <t>FOR 21033</t>
  </si>
  <si>
    <t>FOR 21042</t>
  </si>
  <si>
    <t>FOR 21055</t>
  </si>
  <si>
    <t>FOR 21063</t>
  </si>
  <si>
    <t>FOR 21074</t>
  </si>
  <si>
    <t>FOR  21086</t>
  </si>
  <si>
    <t>FOR  21095</t>
  </si>
  <si>
    <t>Herramientas Técnologicas</t>
  </si>
  <si>
    <t xml:space="preserve">Sostenibilidad Ambiental </t>
  </si>
  <si>
    <t>Agroforestería Tropical Amazónica</t>
  </si>
  <si>
    <t>Diagnóstico de Cuencas</t>
  </si>
  <si>
    <t>Silvicultura Tropical Amazónica</t>
  </si>
  <si>
    <t>Tecnología de Maderas</t>
  </si>
  <si>
    <t>Unidad de Formación Propedeutico</t>
  </si>
  <si>
    <t xml:space="preserve">Deporte formativo  </t>
  </si>
  <si>
    <t>Ingles</t>
  </si>
  <si>
    <t>Programa academico Ingeneria Forestal por ciclos prepedeuticos  Espacios Academicos -No. 68 Creditos Academicos No 167</t>
  </si>
  <si>
    <t>CODIG:INST 011</t>
  </si>
  <si>
    <t>CODIG:INST 012</t>
  </si>
  <si>
    <t>CODIG:INST 010</t>
  </si>
  <si>
    <t>Acuerdo xxx de febrero xxx de 2021</t>
  </si>
  <si>
    <t>Fisiología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</si>
</sst>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B9BB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8796C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2" borderId="0" xfId="0" applyFont="1" applyFill="1"/>
    <xf numFmtId="0" fontId="2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textRotation="90" wrapText="1"/>
    </xf>
    <xf numFmtId="0" fontId="5" fillId="5" borderId="41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vertical="center" textRotation="90" wrapText="1"/>
    </xf>
    <xf numFmtId="0" fontId="2" fillId="5" borderId="22" xfId="0" applyFont="1" applyFill="1" applyBorder="1" applyAlignment="1">
      <alignment vertical="center" wrapText="1"/>
    </xf>
    <xf numFmtId="0" fontId="2" fillId="0" borderId="45" xfId="0" applyFont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textRotation="90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5" borderId="18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0" xfId="0" applyFont="1" applyFill="1" applyBorder="1" applyAlignment="1">
      <alignment horizontal="center" vertical="center" textRotation="90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textRotation="90" wrapText="1"/>
    </xf>
    <xf numFmtId="0" fontId="2" fillId="0" borderId="23" xfId="0" applyFont="1" applyBorder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vertical="center" wrapText="1"/>
    </xf>
    <xf numFmtId="0" fontId="0" fillId="5" borderId="41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5" borderId="0" xfId="0" applyFont="1" applyFill="1" applyBorder="1" applyAlignment="1">
      <alignment vertical="center" textRotation="90" wrapText="1"/>
    </xf>
    <xf numFmtId="0" fontId="2" fillId="0" borderId="41" xfId="0" applyFont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6" fillId="12" borderId="3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vertical="center" wrapText="1"/>
    </xf>
    <xf numFmtId="0" fontId="5" fillId="5" borderId="40" xfId="0" applyFont="1" applyFill="1" applyBorder="1" applyAlignment="1">
      <alignment horizontal="center" vertical="center" textRotation="90" wrapText="1"/>
    </xf>
    <xf numFmtId="0" fontId="6" fillId="12" borderId="36" xfId="0" applyFont="1" applyFill="1" applyBorder="1" applyAlignment="1"/>
    <xf numFmtId="0" fontId="6" fillId="12" borderId="32" xfId="0" applyFont="1" applyFill="1" applyBorder="1" applyAlignment="1"/>
    <xf numFmtId="0" fontId="2" fillId="12" borderId="38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textRotation="90" wrapText="1"/>
    </xf>
    <xf numFmtId="0" fontId="5" fillId="8" borderId="19" xfId="0" applyFont="1" applyFill="1" applyBorder="1" applyAlignment="1">
      <alignment horizontal="center" vertical="center" textRotation="90" wrapText="1"/>
    </xf>
    <xf numFmtId="0" fontId="5" fillId="8" borderId="54" xfId="0" applyFont="1" applyFill="1" applyBorder="1" applyAlignment="1">
      <alignment horizontal="center" vertical="center" textRotation="90" wrapText="1"/>
    </xf>
    <xf numFmtId="0" fontId="8" fillId="18" borderId="19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8" fillId="18" borderId="2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textRotation="90" wrapText="1"/>
    </xf>
    <xf numFmtId="0" fontId="8" fillId="8" borderId="5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58" xfId="0" applyFont="1" applyFill="1" applyBorder="1" applyAlignment="1">
      <alignment horizontal="center" vertical="center" wrapText="1"/>
    </xf>
    <xf numFmtId="0" fontId="2" fillId="17" borderId="19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2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center" vertical="center" textRotation="90" wrapText="1"/>
    </xf>
    <xf numFmtId="0" fontId="5" fillId="7" borderId="14" xfId="0" applyFont="1" applyFill="1" applyBorder="1" applyAlignment="1">
      <alignment horizontal="center" vertical="center" textRotation="90" wrapText="1"/>
    </xf>
    <xf numFmtId="0" fontId="5" fillId="7" borderId="55" xfId="0" applyFont="1" applyFill="1" applyBorder="1" applyAlignment="1">
      <alignment horizontal="center" vertical="center" textRotation="90" wrapText="1"/>
    </xf>
    <xf numFmtId="0" fontId="5" fillId="6" borderId="60" xfId="0" applyFont="1" applyFill="1" applyBorder="1" applyAlignment="1">
      <alignment horizontal="center" vertical="center" textRotation="90" wrapText="1"/>
    </xf>
    <xf numFmtId="0" fontId="5" fillId="6" borderId="14" xfId="0" applyFont="1" applyFill="1" applyBorder="1" applyAlignment="1">
      <alignment horizontal="center" vertical="center" textRotation="90" wrapText="1"/>
    </xf>
    <xf numFmtId="0" fontId="5" fillId="6" borderId="55" xfId="0" applyFont="1" applyFill="1" applyBorder="1" applyAlignment="1">
      <alignment horizontal="center" vertical="center" textRotation="90" wrapText="1"/>
    </xf>
    <xf numFmtId="0" fontId="5" fillId="8" borderId="11" xfId="0" applyFont="1" applyFill="1" applyBorder="1" applyAlignment="1">
      <alignment horizontal="center" vertical="center" textRotation="90" wrapText="1"/>
    </xf>
    <xf numFmtId="0" fontId="5" fillId="8" borderId="12" xfId="0" applyFont="1" applyFill="1" applyBorder="1" applyAlignment="1">
      <alignment horizontal="center" vertical="center" textRotation="90" wrapText="1"/>
    </xf>
    <xf numFmtId="0" fontId="5" fillId="8" borderId="13" xfId="0" applyFont="1" applyFill="1" applyBorder="1" applyAlignment="1">
      <alignment horizontal="center" vertical="center" textRotation="90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textRotation="90" wrapText="1"/>
    </xf>
    <xf numFmtId="0" fontId="5" fillId="7" borderId="40" xfId="0" applyFont="1" applyFill="1" applyBorder="1" applyAlignment="1">
      <alignment horizontal="center" vertical="center" textRotation="90" wrapText="1"/>
    </xf>
    <xf numFmtId="0" fontId="5" fillId="7" borderId="56" xfId="0" applyFont="1" applyFill="1" applyBorder="1" applyAlignment="1">
      <alignment horizontal="center" vertical="center" textRotation="90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2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64" xfId="0" applyFont="1" applyBorder="1" applyAlignment="1">
      <alignment horizontal="center" vertical="center" textRotation="90" wrapText="1"/>
    </xf>
    <xf numFmtId="0" fontId="8" fillId="0" borderId="6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15" borderId="62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63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textRotation="90" wrapText="1"/>
    </xf>
    <xf numFmtId="0" fontId="5" fillId="4" borderId="64" xfId="0" applyFont="1" applyFill="1" applyBorder="1" applyAlignment="1">
      <alignment horizontal="center" vertical="center" textRotation="90" wrapText="1"/>
    </xf>
    <xf numFmtId="0" fontId="5" fillId="4" borderId="65" xfId="0" applyFont="1" applyFill="1" applyBorder="1" applyAlignment="1">
      <alignment horizontal="center" vertical="center" textRotation="90" wrapText="1"/>
    </xf>
    <xf numFmtId="0" fontId="5" fillId="15" borderId="59" xfId="0" applyFont="1" applyFill="1" applyBorder="1" applyAlignment="1">
      <alignment horizontal="center" vertical="center" textRotation="90" wrapText="1"/>
    </xf>
    <xf numFmtId="0" fontId="5" fillId="15" borderId="40" xfId="0" applyFont="1" applyFill="1" applyBorder="1" applyAlignment="1">
      <alignment horizontal="center" vertical="center" textRotation="90" wrapText="1"/>
    </xf>
    <xf numFmtId="0" fontId="5" fillId="15" borderId="56" xfId="0" applyFont="1" applyFill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56" xfId="0" applyFont="1" applyBorder="1" applyAlignment="1">
      <alignment horizontal="center" vertical="center" textRotation="90" wrapText="1"/>
    </xf>
    <xf numFmtId="0" fontId="5" fillId="6" borderId="59" xfId="0" applyFont="1" applyFill="1" applyBorder="1" applyAlignment="1">
      <alignment horizontal="center" vertical="center" textRotation="90" wrapText="1"/>
    </xf>
    <xf numFmtId="0" fontId="5" fillId="6" borderId="40" xfId="0" applyFont="1" applyFill="1" applyBorder="1" applyAlignment="1">
      <alignment horizontal="center" vertical="center" textRotation="90" wrapText="1"/>
    </xf>
    <xf numFmtId="0" fontId="5" fillId="6" borderId="56" xfId="0" applyFont="1" applyFill="1" applyBorder="1" applyAlignment="1">
      <alignment horizontal="center" vertical="center" textRotation="90" wrapText="1"/>
    </xf>
    <xf numFmtId="0" fontId="8" fillId="7" borderId="6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9" borderId="59" xfId="0" applyFont="1" applyFill="1" applyBorder="1" applyAlignment="1">
      <alignment horizontal="center" vertical="center" textRotation="90" wrapText="1"/>
    </xf>
    <xf numFmtId="0" fontId="5" fillId="9" borderId="40" xfId="0" applyFont="1" applyFill="1" applyBorder="1" applyAlignment="1">
      <alignment horizontal="center" vertical="center" textRotation="90" wrapText="1"/>
    </xf>
    <xf numFmtId="0" fontId="5" fillId="9" borderId="56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2" fillId="13" borderId="44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 wrapText="1"/>
    </xf>
    <xf numFmtId="0" fontId="0" fillId="10" borderId="54" xfId="0" applyFont="1" applyFill="1" applyBorder="1" applyAlignment="1">
      <alignment horizontal="center" vertical="center" wrapText="1"/>
    </xf>
    <xf numFmtId="0" fontId="0" fillId="10" borderId="51" xfId="0" applyFont="1" applyFill="1" applyBorder="1" applyAlignment="1">
      <alignment horizontal="center" vertical="center" wrapText="1"/>
    </xf>
    <xf numFmtId="0" fontId="0" fillId="10" borderId="52" xfId="0" applyFont="1" applyFill="1" applyBorder="1" applyAlignment="1">
      <alignment horizontal="center" vertical="center" wrapText="1"/>
    </xf>
    <xf numFmtId="0" fontId="0" fillId="10" borderId="50" xfId="0" applyFont="1" applyFill="1" applyBorder="1" applyAlignment="1">
      <alignment horizontal="center" vertical="center" wrapText="1"/>
    </xf>
    <xf numFmtId="0" fontId="0" fillId="10" borderId="53" xfId="0" applyFont="1" applyFill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1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6" fillId="12" borderId="36" xfId="0" applyFont="1" applyFill="1" applyBorder="1" applyAlignment="1">
      <alignment horizontal="center" wrapText="1"/>
    </xf>
    <xf numFmtId="0" fontId="6" fillId="12" borderId="31" xfId="0" applyFont="1" applyFill="1" applyBorder="1" applyAlignment="1">
      <alignment horizontal="center" wrapText="1"/>
    </xf>
    <xf numFmtId="0" fontId="6" fillId="12" borderId="32" xfId="0" applyFont="1" applyFill="1" applyBorder="1" applyAlignment="1">
      <alignment horizontal="center" wrapText="1"/>
    </xf>
    <xf numFmtId="0" fontId="8" fillId="15" borderId="55" xfId="0" applyFont="1" applyFill="1" applyBorder="1" applyAlignment="1">
      <alignment horizontal="center" vertical="center" wrapText="1"/>
    </xf>
    <xf numFmtId="0" fontId="8" fillId="15" borderId="23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8" fillId="15" borderId="56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6" borderId="11" xfId="0" applyFont="1" applyFill="1" applyBorder="1" applyAlignment="1">
      <alignment horizontal="center" vertical="center" textRotation="90" wrapText="1"/>
    </xf>
    <xf numFmtId="0" fontId="5" fillId="16" borderId="12" xfId="0" applyFont="1" applyFill="1" applyBorder="1" applyAlignment="1">
      <alignment horizontal="center" vertical="center" textRotation="90" wrapText="1"/>
    </xf>
    <xf numFmtId="0" fontId="5" fillId="16" borderId="13" xfId="0" applyFont="1" applyFill="1" applyBorder="1" applyAlignment="1">
      <alignment horizontal="center" vertical="center" textRotation="90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12" borderId="28" xfId="0" applyFont="1" applyFill="1" applyBorder="1" applyAlignment="1">
      <alignment horizontal="center"/>
    </xf>
    <xf numFmtId="0" fontId="6" fillId="12" borderId="29" xfId="0" applyFont="1" applyFill="1" applyBorder="1" applyAlignment="1">
      <alignment horizontal="center"/>
    </xf>
    <xf numFmtId="0" fontId="6" fillId="12" borderId="30" xfId="0" applyFont="1" applyFill="1" applyBorder="1" applyAlignment="1">
      <alignment horizontal="center"/>
    </xf>
    <xf numFmtId="0" fontId="6" fillId="12" borderId="36" xfId="0" applyFont="1" applyFill="1" applyBorder="1" applyAlignment="1">
      <alignment horizontal="center"/>
    </xf>
    <xf numFmtId="0" fontId="6" fillId="12" borderId="31" xfId="0" applyFont="1" applyFill="1" applyBorder="1" applyAlignment="1">
      <alignment horizontal="center"/>
    </xf>
    <xf numFmtId="0" fontId="6" fillId="12" borderId="32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BBDB"/>
      <color rgb="FFF8796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72853</xdr:colOff>
      <xdr:row>0</xdr:row>
      <xdr:rowOff>28575</xdr:rowOff>
    </xdr:from>
    <xdr:to>
      <xdr:col>12</xdr:col>
      <xdr:colOff>57150</xdr:colOff>
      <xdr:row>5</xdr:row>
      <xdr:rowOff>17051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691978" y="28575"/>
          <a:ext cx="774872" cy="559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116"/>
  <sheetViews>
    <sheetView tabSelected="1" topLeftCell="BW82" zoomScaleNormal="100" zoomScaleSheetLayoutView="90" workbookViewId="0">
      <selection activeCell="CB49" sqref="CB49:CI49"/>
    </sheetView>
  </sheetViews>
  <sheetFormatPr baseColWidth="10" defaultRowHeight="11.25" x14ac:dyDescent="0.25"/>
  <cols>
    <col min="1" max="1" width="11.42578125" style="1"/>
    <col min="2" max="2" width="15.28515625" style="1" customWidth="1"/>
    <col min="3" max="3" width="8.85546875" style="1" customWidth="1"/>
    <col min="4" max="4" width="16" style="1" customWidth="1"/>
    <col min="5" max="5" width="1.140625" style="1" customWidth="1"/>
    <col min="6" max="6" width="4.140625" style="1" customWidth="1"/>
    <col min="7" max="7" width="5" style="1" customWidth="1"/>
    <col min="8" max="8" width="4.42578125" style="1" customWidth="1"/>
    <col min="9" max="10" width="3.5703125" style="1" customWidth="1"/>
    <col min="11" max="11" width="4.42578125" style="1" customWidth="1"/>
    <col min="12" max="12" width="3.7109375" style="1" customWidth="1"/>
    <col min="13" max="13" width="9.140625" style="1" customWidth="1"/>
    <col min="14" max="14" width="3.28515625" style="1" customWidth="1"/>
    <col min="15" max="15" width="3.85546875" style="1" customWidth="1"/>
    <col min="16" max="16" width="3.28515625" style="1" customWidth="1"/>
    <col min="17" max="17" width="5" style="1" customWidth="1"/>
    <col min="18" max="18" width="4.140625" style="1" customWidth="1"/>
    <col min="19" max="19" width="4" style="1" customWidth="1"/>
    <col min="20" max="20" width="2.85546875" style="1" customWidth="1"/>
    <col min="21" max="21" width="4.42578125" style="1" customWidth="1"/>
    <col min="22" max="22" width="7.5703125" style="1" customWidth="1"/>
    <col min="23" max="23" width="6.42578125" style="1" customWidth="1"/>
    <col min="24" max="24" width="9.140625" style="1" customWidth="1"/>
    <col min="25" max="25" width="3" style="1" customWidth="1"/>
    <col min="26" max="26" width="5" style="1" customWidth="1"/>
    <col min="27" max="27" width="4.85546875" style="1" customWidth="1"/>
    <col min="28" max="29" width="3.5703125" style="1" customWidth="1"/>
    <col min="30" max="30" width="3.85546875" style="1" customWidth="1"/>
    <col min="31" max="31" width="5.7109375" style="1" customWidth="1"/>
    <col min="32" max="32" width="3.28515625" style="1" customWidth="1"/>
    <col min="33" max="33" width="3.7109375" style="1" customWidth="1"/>
    <col min="34" max="34" width="3.42578125" style="1" customWidth="1"/>
    <col min="35" max="35" width="5.28515625" style="1" customWidth="1"/>
    <col min="36" max="36" width="4.140625" style="1" customWidth="1"/>
    <col min="37" max="37" width="4.42578125" style="1" customWidth="1"/>
    <col min="38" max="38" width="3.42578125" style="1" customWidth="1"/>
    <col min="39" max="39" width="4.7109375" style="1" customWidth="1"/>
    <col min="40" max="40" width="4.140625" style="1" customWidth="1"/>
    <col min="41" max="41" width="3.28515625" style="1" customWidth="1"/>
    <col min="42" max="42" width="3.5703125" style="1" customWidth="1"/>
    <col min="43" max="43" width="5.42578125" style="1" customWidth="1"/>
    <col min="44" max="44" width="5.28515625" style="1" customWidth="1"/>
    <col min="45" max="45" width="4.28515625" style="1" customWidth="1"/>
    <col min="46" max="46" width="4.5703125" style="1" customWidth="1"/>
    <col min="47" max="47" width="3.140625" style="1" customWidth="1"/>
    <col min="48" max="48" width="4.140625" style="1" customWidth="1"/>
    <col min="49" max="49" width="3.140625" style="1" customWidth="1"/>
    <col min="50" max="50" width="3.28515625" style="1" customWidth="1"/>
    <col min="51" max="51" width="4.42578125" style="1" customWidth="1"/>
    <col min="52" max="52" width="3.140625" style="1" customWidth="1"/>
    <col min="53" max="53" width="5.5703125" style="1" customWidth="1"/>
    <col min="54" max="54" width="3.7109375" style="1" customWidth="1"/>
    <col min="55" max="55" width="6.7109375" style="1" customWidth="1"/>
    <col min="56" max="56" width="2.85546875" style="1" customWidth="1"/>
    <col min="57" max="57" width="3.7109375" style="1" customWidth="1"/>
    <col min="58" max="58" width="4" style="1" customWidth="1"/>
    <col min="59" max="59" width="2.7109375" style="1" customWidth="1"/>
    <col min="60" max="60" width="1.28515625" style="1" customWidth="1"/>
    <col min="61" max="61" width="2.5703125" style="1" customWidth="1"/>
    <col min="62" max="62" width="3.7109375" style="1" customWidth="1"/>
    <col min="63" max="63" width="3.140625" style="1" customWidth="1"/>
    <col min="64" max="64" width="4" style="1" customWidth="1"/>
    <col min="65" max="65" width="5.42578125" style="1" customWidth="1"/>
    <col min="66" max="66" width="5.5703125" style="1" customWidth="1"/>
    <col min="67" max="67" width="4" style="1" customWidth="1"/>
    <col min="68" max="68" width="4.5703125" style="1" customWidth="1"/>
    <col min="69" max="70" width="3.28515625" style="1" customWidth="1"/>
    <col min="71" max="71" width="4.28515625" style="1" customWidth="1"/>
    <col min="72" max="72" width="3.5703125" style="1" customWidth="1"/>
    <col min="73" max="73" width="5.140625" style="1" customWidth="1"/>
    <col min="74" max="74" width="7.140625" style="1" customWidth="1"/>
    <col min="75" max="75" width="5.7109375" style="1" customWidth="1"/>
    <col min="76" max="76" width="3" style="1" customWidth="1"/>
    <col min="77" max="77" width="4.85546875" style="1" customWidth="1"/>
    <col min="78" max="78" width="3" style="1" customWidth="1"/>
    <col min="79" max="79" width="3.28515625" style="1" customWidth="1"/>
    <col min="80" max="80" width="4.28515625" style="1" customWidth="1"/>
    <col min="81" max="81" width="2.85546875" style="1" customWidth="1"/>
    <col min="82" max="82" width="5.7109375" style="1" customWidth="1"/>
    <col min="83" max="83" width="4.28515625" style="1" customWidth="1"/>
    <col min="84" max="84" width="4.85546875" style="1" customWidth="1"/>
    <col min="85" max="85" width="2.85546875" style="1" customWidth="1"/>
    <col min="86" max="86" width="4.85546875" style="1" customWidth="1"/>
    <col min="87" max="87" width="4.5703125" style="1" customWidth="1"/>
    <col min="88" max="88" width="3.28515625" style="1" customWidth="1"/>
    <col min="89" max="89" width="5.140625" style="1" customWidth="1"/>
    <col min="90" max="90" width="2.85546875" style="1" customWidth="1"/>
    <col min="91" max="91" width="5.28515625" style="1" customWidth="1"/>
    <col min="92" max="93" width="4.140625" style="1" customWidth="1"/>
    <col min="94" max="94" width="3.28515625" style="1" customWidth="1"/>
    <col min="95" max="95" width="4" style="1" customWidth="1"/>
    <col min="96" max="96" width="7.85546875" style="1" customWidth="1"/>
    <col min="97" max="193" width="11.42578125" style="8"/>
    <col min="194" max="16384" width="11.42578125" style="1"/>
  </cols>
  <sheetData>
    <row r="1" spans="2:96" ht="11.25" customHeight="1" x14ac:dyDescent="0.25">
      <c r="B1" s="153"/>
      <c r="C1" s="185" t="s">
        <v>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6"/>
    </row>
    <row r="2" spans="2:96" ht="18.75" customHeight="1" x14ac:dyDescent="0.25">
      <c r="B2" s="153"/>
      <c r="C2" s="174" t="s">
        <v>48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5"/>
    </row>
    <row r="3" spans="2:96" ht="20.25" customHeight="1" x14ac:dyDescent="0.25">
      <c r="B3" s="153"/>
      <c r="C3" s="174" t="s">
        <v>49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5"/>
    </row>
    <row r="4" spans="2:96" ht="12" customHeight="1" x14ac:dyDescent="0.25">
      <c r="B4" s="153"/>
      <c r="C4" s="187" t="s">
        <v>1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8"/>
    </row>
    <row r="5" spans="2:96" ht="15" customHeight="1" x14ac:dyDescent="0.25">
      <c r="B5" s="153"/>
      <c r="C5" s="189" t="s">
        <v>207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90"/>
    </row>
    <row r="6" spans="2:96" ht="5.25" customHeight="1" x14ac:dyDescent="0.25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</row>
    <row r="7" spans="2:96" ht="15.75" customHeight="1" x14ac:dyDescent="0.25">
      <c r="B7" s="153"/>
      <c r="C7" s="153"/>
      <c r="D7" s="153"/>
      <c r="E7" s="153"/>
      <c r="F7" s="168" t="s">
        <v>46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70"/>
      <c r="BF7" s="25"/>
      <c r="BG7" s="133"/>
      <c r="BH7" s="4"/>
      <c r="BI7" s="133"/>
      <c r="BJ7" s="168" t="s">
        <v>47</v>
      </c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70"/>
      <c r="CR7" s="2"/>
    </row>
    <row r="8" spans="2:96" ht="15" customHeight="1" x14ac:dyDescent="0.25">
      <c r="B8" s="153"/>
      <c r="C8" s="153"/>
      <c r="D8" s="153"/>
      <c r="E8" s="153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60"/>
      <c r="AP8" s="166"/>
      <c r="AQ8" s="166"/>
      <c r="AR8" s="166"/>
      <c r="AS8" s="166"/>
      <c r="AT8" s="166"/>
      <c r="AU8" s="166"/>
      <c r="AV8" s="166"/>
      <c r="AW8" s="166"/>
      <c r="AX8" s="166"/>
      <c r="AY8" s="133"/>
      <c r="AZ8" s="133"/>
      <c r="BA8" s="133"/>
      <c r="BB8" s="133"/>
      <c r="BC8" s="133"/>
      <c r="BD8" s="133"/>
      <c r="BE8" s="133"/>
      <c r="BF8" s="133"/>
      <c r="BG8" s="133"/>
      <c r="BH8" s="3"/>
      <c r="BI8" s="133"/>
      <c r="BJ8" s="164"/>
      <c r="BK8" s="164"/>
      <c r="BL8" s="164"/>
      <c r="BM8" s="164"/>
      <c r="BN8" s="164"/>
      <c r="BO8" s="164"/>
      <c r="BP8" s="164"/>
      <c r="BQ8" s="164"/>
      <c r="BR8" s="166"/>
      <c r="BS8" s="164"/>
      <c r="BT8" s="164"/>
      <c r="BU8" s="164"/>
      <c r="BV8" s="164"/>
      <c r="BW8" s="164"/>
      <c r="BX8" s="164"/>
      <c r="BY8" s="164"/>
      <c r="BZ8" s="164"/>
      <c r="CA8" s="166"/>
      <c r="CB8" s="166"/>
      <c r="CC8" s="166"/>
      <c r="CD8" s="166"/>
      <c r="CE8" s="166"/>
      <c r="CF8" s="166"/>
      <c r="CG8" s="166"/>
      <c r="CH8" s="166"/>
      <c r="CI8" s="166"/>
      <c r="CJ8" s="164"/>
      <c r="CK8" s="8"/>
      <c r="CL8" s="8"/>
      <c r="CM8" s="8"/>
      <c r="CN8" s="8"/>
      <c r="CO8" s="8"/>
      <c r="CP8" s="8"/>
      <c r="CQ8" s="8"/>
      <c r="CR8" s="8"/>
    </row>
    <row r="9" spans="2:96" ht="15" customHeight="1" thickBot="1" x14ac:dyDescent="0.3">
      <c r="B9" s="153"/>
      <c r="C9" s="153"/>
      <c r="D9" s="153"/>
      <c r="E9" s="15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8"/>
      <c r="AP9" s="152"/>
      <c r="AQ9" s="152"/>
      <c r="AR9" s="152"/>
      <c r="AS9" s="152"/>
      <c r="AT9" s="152"/>
      <c r="AU9" s="152"/>
      <c r="AV9" s="152"/>
      <c r="AW9" s="152"/>
      <c r="AX9" s="133"/>
      <c r="AY9" s="152"/>
      <c r="AZ9" s="152"/>
      <c r="BA9" s="152"/>
      <c r="BB9" s="152"/>
      <c r="BC9" s="152"/>
      <c r="BD9" s="152"/>
      <c r="BE9" s="152"/>
      <c r="BF9" s="152"/>
      <c r="BG9" s="133"/>
      <c r="BH9" s="4"/>
      <c r="BI9" s="133"/>
      <c r="BJ9" s="165"/>
      <c r="BK9" s="165"/>
      <c r="BL9" s="165"/>
      <c r="BM9" s="165"/>
      <c r="BN9" s="165"/>
      <c r="BO9" s="165"/>
      <c r="BP9" s="165"/>
      <c r="BQ9" s="165"/>
      <c r="BR9" s="133"/>
      <c r="BS9" s="165"/>
      <c r="BT9" s="165"/>
      <c r="BU9" s="165"/>
      <c r="BV9" s="165"/>
      <c r="BW9" s="165"/>
      <c r="BX9" s="165"/>
      <c r="BY9" s="165"/>
      <c r="BZ9" s="165"/>
      <c r="CA9" s="133"/>
      <c r="CB9" s="152"/>
      <c r="CC9" s="152"/>
      <c r="CD9" s="152"/>
      <c r="CE9" s="152"/>
      <c r="CF9" s="152"/>
      <c r="CG9" s="152"/>
      <c r="CH9" s="152"/>
      <c r="CI9" s="152"/>
      <c r="CJ9" s="134"/>
      <c r="CK9" s="8"/>
      <c r="CL9" s="8"/>
      <c r="CM9" s="8"/>
      <c r="CN9" s="8"/>
      <c r="CO9" s="8"/>
      <c r="CP9" s="8"/>
      <c r="CQ9" s="8"/>
      <c r="CR9" s="8"/>
    </row>
    <row r="10" spans="2:96" ht="12" customHeight="1" thickBot="1" x14ac:dyDescent="0.3">
      <c r="B10" s="153"/>
      <c r="C10" s="153"/>
      <c r="D10" s="153"/>
      <c r="E10" s="153"/>
      <c r="F10" s="206" t="s">
        <v>19</v>
      </c>
      <c r="G10" s="163"/>
      <c r="H10" s="163"/>
      <c r="I10" s="163"/>
      <c r="J10" s="163"/>
      <c r="K10" s="163"/>
      <c r="L10" s="163"/>
      <c r="M10" s="207"/>
      <c r="N10" s="70"/>
      <c r="O10" s="199" t="s">
        <v>20</v>
      </c>
      <c r="P10" s="200"/>
      <c r="Q10" s="200"/>
      <c r="R10" s="200"/>
      <c r="S10" s="200"/>
      <c r="T10" s="200"/>
      <c r="U10" s="200"/>
      <c r="V10" s="201"/>
      <c r="W10" s="70"/>
      <c r="X10" s="199" t="s">
        <v>21</v>
      </c>
      <c r="Y10" s="200"/>
      <c r="Z10" s="200"/>
      <c r="AA10" s="200"/>
      <c r="AB10" s="200"/>
      <c r="AC10" s="200"/>
      <c r="AD10" s="200"/>
      <c r="AE10" s="201"/>
      <c r="AF10" s="2"/>
      <c r="AG10" s="199" t="s">
        <v>22</v>
      </c>
      <c r="AH10" s="200"/>
      <c r="AI10" s="200"/>
      <c r="AJ10" s="200"/>
      <c r="AK10" s="200"/>
      <c r="AL10" s="200"/>
      <c r="AM10" s="200"/>
      <c r="AN10" s="201"/>
      <c r="AO10" s="8"/>
      <c r="AP10" s="199" t="s">
        <v>23</v>
      </c>
      <c r="AQ10" s="200"/>
      <c r="AR10" s="200"/>
      <c r="AS10" s="200"/>
      <c r="AT10" s="200"/>
      <c r="AU10" s="200"/>
      <c r="AV10" s="200"/>
      <c r="AW10" s="201"/>
      <c r="AX10" s="133"/>
      <c r="AY10" s="199" t="s">
        <v>24</v>
      </c>
      <c r="AZ10" s="200"/>
      <c r="BA10" s="200"/>
      <c r="BB10" s="200"/>
      <c r="BC10" s="200"/>
      <c r="BD10" s="200"/>
      <c r="BE10" s="200"/>
      <c r="BF10" s="201"/>
      <c r="BG10" s="133"/>
      <c r="BH10" s="4"/>
      <c r="BI10" s="133"/>
      <c r="BJ10" s="199" t="s">
        <v>25</v>
      </c>
      <c r="BK10" s="200"/>
      <c r="BL10" s="200"/>
      <c r="BM10" s="200"/>
      <c r="BN10" s="200"/>
      <c r="BO10" s="200"/>
      <c r="BP10" s="200"/>
      <c r="BQ10" s="201"/>
      <c r="BR10" s="133"/>
      <c r="BS10" s="199" t="s">
        <v>26</v>
      </c>
      <c r="BT10" s="200"/>
      <c r="BU10" s="200"/>
      <c r="BV10" s="200"/>
      <c r="BW10" s="200"/>
      <c r="BX10" s="200"/>
      <c r="BY10" s="200"/>
      <c r="BZ10" s="201"/>
      <c r="CA10" s="133"/>
      <c r="CB10" s="199" t="s">
        <v>27</v>
      </c>
      <c r="CC10" s="200"/>
      <c r="CD10" s="200"/>
      <c r="CE10" s="200"/>
      <c r="CF10" s="200"/>
      <c r="CG10" s="200"/>
      <c r="CH10" s="200"/>
      <c r="CI10" s="201"/>
      <c r="CJ10" s="134"/>
      <c r="CK10" s="196" t="s">
        <v>28</v>
      </c>
      <c r="CL10" s="197"/>
      <c r="CM10" s="197"/>
      <c r="CN10" s="197"/>
      <c r="CO10" s="197"/>
      <c r="CP10" s="197"/>
      <c r="CQ10" s="197"/>
      <c r="CR10" s="198"/>
    </row>
    <row r="11" spans="2:96" ht="11.25" customHeight="1" thickBot="1" x14ac:dyDescent="0.3">
      <c r="B11" s="100" t="s">
        <v>121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G11" s="56"/>
      <c r="AH11" s="56"/>
      <c r="AI11" s="56"/>
      <c r="AJ11" s="56"/>
      <c r="AK11" s="56"/>
      <c r="AL11" s="56"/>
      <c r="AM11" s="56"/>
      <c r="AN11" s="56"/>
      <c r="AO11" s="8"/>
      <c r="AP11" s="211"/>
      <c r="AQ11" s="211"/>
      <c r="AR11" s="211"/>
      <c r="AS11" s="211"/>
      <c r="AT11" s="211"/>
      <c r="AU11" s="211"/>
      <c r="AV11" s="211"/>
      <c r="AW11" s="211"/>
      <c r="AX11" s="133"/>
      <c r="AY11" s="167"/>
      <c r="AZ11" s="167"/>
      <c r="BA11" s="167"/>
      <c r="BB11" s="167"/>
      <c r="BC11" s="167"/>
      <c r="BD11" s="167"/>
      <c r="BE11" s="167"/>
      <c r="BF11" s="167"/>
      <c r="BG11" s="133"/>
      <c r="BH11" s="4"/>
      <c r="BI11" s="133"/>
      <c r="BJ11" s="167"/>
      <c r="BK11" s="167"/>
      <c r="BL11" s="167"/>
      <c r="BM11" s="167"/>
      <c r="BN11" s="167"/>
      <c r="BO11" s="167"/>
      <c r="BP11" s="167"/>
      <c r="BQ11" s="167"/>
      <c r="BR11" s="133"/>
      <c r="BS11" s="167"/>
      <c r="BT11" s="167"/>
      <c r="BU11" s="167"/>
      <c r="BV11" s="167"/>
      <c r="BW11" s="167"/>
      <c r="BX11" s="167"/>
      <c r="BY11" s="167"/>
      <c r="BZ11" s="167"/>
      <c r="CA11" s="133"/>
      <c r="CB11" s="167"/>
      <c r="CC11" s="167"/>
      <c r="CD11" s="167"/>
      <c r="CE11" s="167"/>
      <c r="CF11" s="167"/>
      <c r="CG11" s="167"/>
      <c r="CH11" s="167"/>
      <c r="CI11" s="167"/>
      <c r="CJ11" s="134"/>
      <c r="CK11" s="167"/>
      <c r="CL11" s="167"/>
      <c r="CM11" s="167"/>
      <c r="CN11" s="167"/>
      <c r="CO11" s="167"/>
      <c r="CP11" s="167"/>
      <c r="CQ11" s="167"/>
      <c r="CR11" s="167"/>
    </row>
    <row r="12" spans="2:96" ht="18.75" customHeight="1" x14ac:dyDescent="0.25">
      <c r="B12" s="176" t="s">
        <v>134</v>
      </c>
      <c r="C12" s="236" t="s">
        <v>3</v>
      </c>
      <c r="D12" s="202" t="s">
        <v>108</v>
      </c>
      <c r="E12" s="73"/>
      <c r="F12" s="127" t="s">
        <v>100</v>
      </c>
      <c r="G12" s="128"/>
      <c r="H12" s="135" t="s">
        <v>55</v>
      </c>
      <c r="I12" s="136"/>
      <c r="J12" s="137"/>
      <c r="K12" s="135" t="s">
        <v>2</v>
      </c>
      <c r="L12" s="137"/>
      <c r="M12" s="62" t="s">
        <v>44</v>
      </c>
      <c r="N12" s="195"/>
      <c r="O12" s="127" t="s">
        <v>100</v>
      </c>
      <c r="P12" s="247"/>
      <c r="Q12" s="248" t="s">
        <v>141</v>
      </c>
      <c r="R12" s="130"/>
      <c r="S12" s="68" t="s">
        <v>10</v>
      </c>
      <c r="T12" s="129" t="s">
        <v>59</v>
      </c>
      <c r="U12" s="131"/>
      <c r="V12" s="132"/>
      <c r="W12" s="194"/>
      <c r="X12" s="8"/>
      <c r="Y12" s="8"/>
      <c r="Z12" s="8"/>
      <c r="AA12" s="8"/>
      <c r="AB12" s="103"/>
      <c r="AC12" s="103"/>
      <c r="AD12" s="103"/>
      <c r="AE12" s="103"/>
      <c r="AF12" s="8"/>
      <c r="AG12" s="134"/>
      <c r="AH12" s="134"/>
      <c r="AI12" s="134"/>
      <c r="AJ12" s="134"/>
      <c r="AK12" s="134"/>
      <c r="AL12" s="134"/>
      <c r="AM12" s="134"/>
      <c r="AN12" s="134"/>
      <c r="AO12" s="2"/>
      <c r="AP12" s="150"/>
      <c r="AQ12" s="150"/>
      <c r="AR12" s="150"/>
      <c r="AS12" s="150"/>
      <c r="AT12" s="150"/>
      <c r="AU12" s="150"/>
      <c r="AV12" s="150"/>
      <c r="AW12" s="150"/>
      <c r="AX12" s="133"/>
      <c r="AY12" s="134"/>
      <c r="AZ12" s="134"/>
      <c r="BA12" s="134"/>
      <c r="BB12" s="134"/>
      <c r="BC12" s="134"/>
      <c r="BD12" s="134"/>
      <c r="BE12" s="134"/>
      <c r="BF12" s="134"/>
      <c r="BG12" s="133"/>
      <c r="BH12" s="4"/>
      <c r="BI12" s="133"/>
      <c r="BJ12" s="134"/>
      <c r="BK12" s="134"/>
      <c r="BL12" s="134"/>
      <c r="BM12" s="134"/>
      <c r="BN12" s="134"/>
      <c r="BO12" s="134"/>
      <c r="BP12" s="134"/>
      <c r="BQ12" s="134"/>
      <c r="BR12" s="133"/>
      <c r="BS12" s="134"/>
      <c r="BT12" s="134"/>
      <c r="BU12" s="134"/>
      <c r="BV12" s="134"/>
      <c r="BW12" s="134"/>
      <c r="BX12" s="134"/>
      <c r="BY12" s="134"/>
      <c r="BZ12" s="134"/>
      <c r="CA12" s="133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</row>
    <row r="13" spans="2:96" ht="27.75" customHeight="1" x14ac:dyDescent="0.25">
      <c r="B13" s="177"/>
      <c r="C13" s="237"/>
      <c r="D13" s="203"/>
      <c r="E13" s="73"/>
      <c r="F13" s="191" t="s">
        <v>32</v>
      </c>
      <c r="G13" s="192"/>
      <c r="H13" s="192"/>
      <c r="I13" s="192"/>
      <c r="J13" s="192"/>
      <c r="K13" s="192"/>
      <c r="L13" s="192"/>
      <c r="M13" s="193"/>
      <c r="N13" s="195"/>
      <c r="O13" s="191" t="s">
        <v>39</v>
      </c>
      <c r="P13" s="192"/>
      <c r="Q13" s="192"/>
      <c r="R13" s="192"/>
      <c r="S13" s="192"/>
      <c r="T13" s="192"/>
      <c r="U13" s="192"/>
      <c r="V13" s="193"/>
      <c r="W13" s="194"/>
      <c r="X13" s="134"/>
      <c r="Y13" s="134"/>
      <c r="Z13" s="134"/>
      <c r="AA13" s="134"/>
      <c r="AB13" s="134"/>
      <c r="AC13" s="134"/>
      <c r="AD13" s="134"/>
      <c r="AE13" s="134"/>
      <c r="AF13" s="8"/>
      <c r="AG13" s="134"/>
      <c r="AH13" s="134"/>
      <c r="AI13" s="134"/>
      <c r="AJ13" s="134"/>
      <c r="AK13" s="134"/>
      <c r="AL13" s="134"/>
      <c r="AM13" s="134"/>
      <c r="AN13" s="134"/>
      <c r="AO13" s="8"/>
      <c r="AP13" s="150"/>
      <c r="AQ13" s="150"/>
      <c r="AR13" s="150"/>
      <c r="AS13" s="150"/>
      <c r="AT13" s="150"/>
      <c r="AU13" s="150"/>
      <c r="AV13" s="150"/>
      <c r="AW13" s="150"/>
      <c r="AX13" s="133"/>
      <c r="AY13" s="134"/>
      <c r="AZ13" s="134"/>
      <c r="BA13" s="134"/>
      <c r="BB13" s="134"/>
      <c r="BC13" s="134"/>
      <c r="BD13" s="134"/>
      <c r="BE13" s="134"/>
      <c r="BF13" s="134"/>
      <c r="BG13" s="133"/>
      <c r="BH13" s="4"/>
      <c r="BI13" s="133"/>
      <c r="BJ13" s="134"/>
      <c r="BK13" s="134"/>
      <c r="BL13" s="134"/>
      <c r="BM13" s="134"/>
      <c r="BN13" s="134"/>
      <c r="BO13" s="134"/>
      <c r="BP13" s="134"/>
      <c r="BQ13" s="134"/>
      <c r="BR13" s="133"/>
      <c r="BS13" s="134"/>
      <c r="BT13" s="134"/>
      <c r="BU13" s="134"/>
      <c r="BV13" s="134"/>
      <c r="BW13" s="134"/>
      <c r="BX13" s="134"/>
      <c r="BY13" s="134"/>
      <c r="BZ13" s="134"/>
      <c r="CA13" s="133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</row>
    <row r="14" spans="2:96" ht="25.5" customHeight="1" thickBot="1" x14ac:dyDescent="0.3">
      <c r="B14" s="177"/>
      <c r="C14" s="237"/>
      <c r="D14" s="203"/>
      <c r="E14" s="73"/>
      <c r="F14" s="37" t="s">
        <v>7</v>
      </c>
      <c r="G14" s="124">
        <v>3</v>
      </c>
      <c r="H14" s="36" t="s">
        <v>8</v>
      </c>
      <c r="I14" s="36">
        <v>3</v>
      </c>
      <c r="J14" s="36" t="s">
        <v>30</v>
      </c>
      <c r="K14" s="124">
        <v>3</v>
      </c>
      <c r="L14" s="36" t="s">
        <v>6</v>
      </c>
      <c r="M14" s="38">
        <v>3</v>
      </c>
      <c r="N14" s="195"/>
      <c r="O14" s="79" t="s">
        <v>7</v>
      </c>
      <c r="P14" s="71">
        <v>3</v>
      </c>
      <c r="Q14" s="71" t="s">
        <v>8</v>
      </c>
      <c r="R14" s="71">
        <v>3</v>
      </c>
      <c r="S14" s="71" t="s">
        <v>30</v>
      </c>
      <c r="T14" s="71">
        <v>3</v>
      </c>
      <c r="U14" s="71" t="s">
        <v>6</v>
      </c>
      <c r="V14" s="80">
        <v>3</v>
      </c>
      <c r="W14" s="194"/>
      <c r="X14" s="67"/>
      <c r="Y14" s="67"/>
      <c r="Z14" s="67"/>
      <c r="AA14" s="67"/>
      <c r="AB14" s="8"/>
      <c r="AC14" s="8"/>
      <c r="AD14" s="8"/>
      <c r="AE14" s="31"/>
      <c r="AF14" s="8"/>
      <c r="AG14" s="134"/>
      <c r="AH14" s="134"/>
      <c r="AI14" s="134"/>
      <c r="AJ14" s="134"/>
      <c r="AK14" s="134"/>
      <c r="AL14" s="134"/>
      <c r="AM14" s="134"/>
      <c r="AN14" s="134"/>
      <c r="AO14" s="2"/>
      <c r="AP14" s="150"/>
      <c r="AQ14" s="150"/>
      <c r="AR14" s="150"/>
      <c r="AS14" s="150"/>
      <c r="AT14" s="150"/>
      <c r="AU14" s="150"/>
      <c r="AV14" s="150"/>
      <c r="AW14" s="150"/>
      <c r="AX14" s="133"/>
      <c r="AY14" s="134"/>
      <c r="AZ14" s="134"/>
      <c r="BA14" s="134"/>
      <c r="BB14" s="134"/>
      <c r="BC14" s="134"/>
      <c r="BD14" s="134"/>
      <c r="BE14" s="134"/>
      <c r="BF14" s="134"/>
      <c r="BG14" s="133"/>
      <c r="BH14" s="4"/>
      <c r="BI14" s="133"/>
      <c r="BJ14" s="134"/>
      <c r="BK14" s="134"/>
      <c r="BL14" s="134"/>
      <c r="BM14" s="134"/>
      <c r="BN14" s="134"/>
      <c r="BO14" s="134"/>
      <c r="BP14" s="134"/>
      <c r="BQ14" s="134"/>
      <c r="BR14" s="133"/>
      <c r="BS14" s="134"/>
      <c r="BT14" s="134"/>
      <c r="BU14" s="134"/>
      <c r="BV14" s="134"/>
      <c r="BW14" s="134"/>
      <c r="BX14" s="134"/>
      <c r="BY14" s="134"/>
      <c r="BZ14" s="134"/>
      <c r="CA14" s="133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</row>
    <row r="15" spans="2:96" ht="12" customHeight="1" thickBot="1" x14ac:dyDescent="0.3">
      <c r="B15" s="177"/>
      <c r="C15" s="237"/>
      <c r="D15" s="203"/>
      <c r="E15" s="3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70"/>
      <c r="BG15" s="133"/>
      <c r="BH15" s="4"/>
      <c r="BI15" s="133"/>
      <c r="BJ15" s="134"/>
      <c r="BK15" s="134"/>
      <c r="BL15" s="134"/>
      <c r="BM15" s="134"/>
      <c r="BN15" s="134"/>
      <c r="BO15" s="134"/>
      <c r="BP15" s="134"/>
      <c r="BQ15" s="134"/>
      <c r="BR15" s="133"/>
      <c r="BS15" s="134"/>
      <c r="BT15" s="134"/>
      <c r="BU15" s="134"/>
      <c r="BV15" s="134"/>
      <c r="BW15" s="134"/>
      <c r="BX15" s="134"/>
      <c r="BY15" s="134"/>
      <c r="BZ15" s="134"/>
      <c r="CA15" s="133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</row>
    <row r="16" spans="2:96" ht="18.75" customHeight="1" x14ac:dyDescent="0.25">
      <c r="B16" s="177"/>
      <c r="C16" s="237"/>
      <c r="D16" s="203"/>
      <c r="E16" s="73"/>
      <c r="F16" s="127" t="s">
        <v>100</v>
      </c>
      <c r="G16" s="128"/>
      <c r="H16" s="135" t="s">
        <v>132</v>
      </c>
      <c r="I16" s="136"/>
      <c r="J16" s="137"/>
      <c r="K16" s="135" t="s">
        <v>2</v>
      </c>
      <c r="L16" s="137"/>
      <c r="M16" s="62" t="s">
        <v>44</v>
      </c>
      <c r="N16" s="195"/>
      <c r="O16" s="127" t="s">
        <v>100</v>
      </c>
      <c r="P16" s="247"/>
      <c r="Q16" s="248" t="s">
        <v>142</v>
      </c>
      <c r="R16" s="130"/>
      <c r="S16" s="20" t="s">
        <v>10</v>
      </c>
      <c r="T16" s="129"/>
      <c r="U16" s="131"/>
      <c r="V16" s="132"/>
      <c r="W16" s="133"/>
      <c r="X16" s="150"/>
      <c r="Y16" s="150"/>
      <c r="Z16" s="150"/>
      <c r="AA16" s="150"/>
      <c r="AB16" s="150"/>
      <c r="AC16" s="150"/>
      <c r="AD16" s="150"/>
      <c r="AE16" s="150"/>
      <c r="AF16" s="134"/>
      <c r="AG16" s="8"/>
      <c r="AH16" s="8"/>
      <c r="AI16" s="8"/>
      <c r="AJ16" s="8"/>
      <c r="AK16" s="8"/>
      <c r="AL16" s="8"/>
      <c r="AM16" s="8"/>
      <c r="AN16" s="8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3"/>
      <c r="BH16" s="4"/>
      <c r="BI16" s="133"/>
      <c r="BJ16" s="150"/>
      <c r="BK16" s="150"/>
      <c r="BL16" s="134"/>
      <c r="BM16" s="134"/>
      <c r="BN16" s="89"/>
      <c r="BO16" s="134"/>
      <c r="BP16" s="134"/>
      <c r="BQ16" s="134"/>
      <c r="BR16" s="133"/>
      <c r="BS16" s="134"/>
      <c r="BT16" s="134"/>
      <c r="BU16" s="134"/>
      <c r="BV16" s="134"/>
      <c r="BW16" s="134"/>
      <c r="BX16" s="134"/>
      <c r="BY16" s="134"/>
      <c r="BZ16" s="134"/>
      <c r="CA16" s="133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</row>
    <row r="17" spans="1:193" ht="27.75" customHeight="1" x14ac:dyDescent="0.25">
      <c r="B17" s="177"/>
      <c r="C17" s="237"/>
      <c r="D17" s="203"/>
      <c r="E17" s="73"/>
      <c r="F17" s="191" t="s">
        <v>33</v>
      </c>
      <c r="G17" s="192"/>
      <c r="H17" s="192"/>
      <c r="I17" s="192"/>
      <c r="J17" s="192"/>
      <c r="K17" s="192"/>
      <c r="L17" s="192"/>
      <c r="M17" s="193"/>
      <c r="N17" s="195"/>
      <c r="O17" s="191" t="s">
        <v>99</v>
      </c>
      <c r="P17" s="192"/>
      <c r="Q17" s="192"/>
      <c r="R17" s="192"/>
      <c r="S17" s="192"/>
      <c r="T17" s="192"/>
      <c r="U17" s="192"/>
      <c r="V17" s="193"/>
      <c r="W17" s="133"/>
      <c r="X17" s="150"/>
      <c r="Y17" s="150"/>
      <c r="Z17" s="150"/>
      <c r="AA17" s="150"/>
      <c r="AB17" s="150"/>
      <c r="AC17" s="150"/>
      <c r="AD17" s="150"/>
      <c r="AE17" s="150"/>
      <c r="AF17" s="134"/>
      <c r="AG17" s="8"/>
      <c r="AH17" s="8"/>
      <c r="AI17" s="8"/>
      <c r="AJ17" s="8"/>
      <c r="AK17" s="8"/>
      <c r="AL17" s="8"/>
      <c r="AM17" s="8"/>
      <c r="AN17" s="8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3"/>
      <c r="BH17" s="4"/>
      <c r="BI17" s="133"/>
      <c r="BJ17" s="212"/>
      <c r="BK17" s="212"/>
      <c r="BL17" s="212"/>
      <c r="BM17" s="212"/>
      <c r="BN17" s="212"/>
      <c r="BO17" s="212"/>
      <c r="BP17" s="212"/>
      <c r="BQ17" s="212"/>
      <c r="BR17" s="133"/>
      <c r="BS17" s="134"/>
      <c r="BT17" s="134"/>
      <c r="BU17" s="134"/>
      <c r="BV17" s="134"/>
      <c r="BW17" s="134"/>
      <c r="BX17" s="134"/>
      <c r="BY17" s="134"/>
      <c r="BZ17" s="134"/>
      <c r="CA17" s="133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</row>
    <row r="18" spans="1:193" s="17" customFormat="1" ht="20.25" customHeight="1" thickBot="1" x14ac:dyDescent="0.3">
      <c r="A18" s="2"/>
      <c r="B18" s="177"/>
      <c r="C18" s="237"/>
      <c r="D18" s="203"/>
      <c r="E18" s="73"/>
      <c r="F18" s="74" t="s">
        <v>7</v>
      </c>
      <c r="G18" s="125">
        <v>2</v>
      </c>
      <c r="H18" s="75" t="s">
        <v>8</v>
      </c>
      <c r="I18" s="75">
        <v>2</v>
      </c>
      <c r="J18" s="75" t="s">
        <v>30</v>
      </c>
      <c r="K18" s="125">
        <v>2</v>
      </c>
      <c r="L18" s="75" t="s">
        <v>6</v>
      </c>
      <c r="M18" s="78">
        <v>2</v>
      </c>
      <c r="N18" s="195"/>
      <c r="O18" s="79" t="s">
        <v>7</v>
      </c>
      <c r="P18" s="71">
        <v>2</v>
      </c>
      <c r="Q18" s="71" t="s">
        <v>8</v>
      </c>
      <c r="R18" s="71">
        <v>2</v>
      </c>
      <c r="S18" s="71" t="s">
        <v>30</v>
      </c>
      <c r="T18" s="71">
        <v>2</v>
      </c>
      <c r="U18" s="71" t="s">
        <v>6</v>
      </c>
      <c r="V18" s="80">
        <v>2</v>
      </c>
      <c r="W18" s="133"/>
      <c r="X18" s="150"/>
      <c r="Y18" s="150"/>
      <c r="Z18" s="150"/>
      <c r="AA18" s="150"/>
      <c r="AB18" s="150"/>
      <c r="AC18" s="150"/>
      <c r="AD18" s="150"/>
      <c r="AE18" s="150"/>
      <c r="AF18" s="134"/>
      <c r="AG18" s="8"/>
      <c r="AH18" s="8"/>
      <c r="AI18" s="8"/>
      <c r="AJ18" s="8"/>
      <c r="AK18" s="8"/>
      <c r="AL18" s="8"/>
      <c r="AM18" s="8"/>
      <c r="AN18" s="8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3"/>
      <c r="BH18" s="18"/>
      <c r="BI18" s="133"/>
      <c r="BJ18" s="89"/>
      <c r="BK18" s="89"/>
      <c r="BL18" s="89"/>
      <c r="BM18" s="89"/>
      <c r="BN18" s="8"/>
      <c r="BO18" s="8"/>
      <c r="BP18" s="89"/>
      <c r="BQ18" s="89"/>
      <c r="BR18" s="133"/>
      <c r="BS18" s="134"/>
      <c r="BT18" s="134"/>
      <c r="BU18" s="134"/>
      <c r="BV18" s="134"/>
      <c r="BW18" s="134"/>
      <c r="BX18" s="134"/>
      <c r="BY18" s="134"/>
      <c r="BZ18" s="134"/>
      <c r="CA18" s="133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</row>
    <row r="19" spans="1:193" s="17" customFormat="1" ht="12" customHeight="1" thickBot="1" x14ac:dyDescent="0.3">
      <c r="A19" s="2"/>
      <c r="B19" s="177"/>
      <c r="C19" s="237"/>
      <c r="D19" s="203"/>
      <c r="E19" s="7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8"/>
      <c r="Y19" s="8"/>
      <c r="Z19" s="8"/>
      <c r="AA19" s="8"/>
      <c r="AB19" s="8"/>
      <c r="AC19" s="8"/>
      <c r="AD19" s="8"/>
      <c r="AE19" s="8"/>
      <c r="AF19" s="134"/>
      <c r="AG19" s="8"/>
      <c r="AH19" s="8"/>
      <c r="AI19" s="8"/>
      <c r="AJ19" s="8"/>
      <c r="AK19" s="8"/>
      <c r="AL19" s="8"/>
      <c r="AM19" s="8"/>
      <c r="AN19" s="8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3"/>
      <c r="BH19" s="18"/>
      <c r="BI19" s="133"/>
      <c r="BJ19" s="152"/>
      <c r="BK19" s="152"/>
      <c r="BL19" s="152"/>
      <c r="BM19" s="152"/>
      <c r="BN19" s="152"/>
      <c r="BO19" s="152"/>
      <c r="BP19" s="152"/>
      <c r="BQ19" s="152"/>
      <c r="BR19" s="133"/>
      <c r="BS19" s="134"/>
      <c r="BT19" s="134"/>
      <c r="BU19" s="134"/>
      <c r="BV19" s="134"/>
      <c r="BW19" s="134"/>
      <c r="BX19" s="134"/>
      <c r="BY19" s="134"/>
      <c r="BZ19" s="134"/>
      <c r="CA19" s="133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</row>
    <row r="20" spans="1:193" s="17" customFormat="1" ht="21" customHeight="1" x14ac:dyDescent="0.25">
      <c r="A20" s="2"/>
      <c r="B20" s="177"/>
      <c r="C20" s="237"/>
      <c r="D20" s="203"/>
      <c r="E20" s="73"/>
      <c r="F20" s="228" t="s">
        <v>100</v>
      </c>
      <c r="G20" s="229"/>
      <c r="H20" s="138" t="s">
        <v>133</v>
      </c>
      <c r="I20" s="138"/>
      <c r="J20" s="138"/>
      <c r="K20" s="138" t="s">
        <v>2</v>
      </c>
      <c r="L20" s="138"/>
      <c r="M20" s="62" t="s">
        <v>44</v>
      </c>
      <c r="N20" s="249"/>
      <c r="O20" s="127" t="s">
        <v>100</v>
      </c>
      <c r="P20" s="128"/>
      <c r="Q20" s="129" t="s">
        <v>143</v>
      </c>
      <c r="R20" s="130"/>
      <c r="S20" s="68" t="s">
        <v>10</v>
      </c>
      <c r="T20" s="129" t="s">
        <v>56</v>
      </c>
      <c r="U20" s="131"/>
      <c r="V20" s="132"/>
      <c r="W20" s="133"/>
      <c r="X20" s="8"/>
      <c r="Y20" s="8"/>
      <c r="Z20" s="8"/>
      <c r="AA20" s="8"/>
      <c r="AB20" s="8"/>
      <c r="AC20" s="8"/>
      <c r="AD20" s="8"/>
      <c r="AE20" s="8"/>
      <c r="AF20" s="134"/>
      <c r="AG20" s="8"/>
      <c r="AH20" s="8"/>
      <c r="AI20" s="8"/>
      <c r="AJ20" s="8"/>
      <c r="AK20" s="8"/>
      <c r="AL20" s="8"/>
      <c r="AM20" s="8"/>
      <c r="AN20" s="8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3"/>
      <c r="BH20" s="18"/>
      <c r="BI20" s="133"/>
      <c r="BJ20" s="127" t="s">
        <v>100</v>
      </c>
      <c r="BK20" s="128"/>
      <c r="BL20" s="129" t="s">
        <v>76</v>
      </c>
      <c r="BM20" s="130"/>
      <c r="BN20" s="68" t="s">
        <v>10</v>
      </c>
      <c r="BO20" s="129"/>
      <c r="BP20" s="131"/>
      <c r="BQ20" s="132"/>
      <c r="BR20" s="133"/>
      <c r="BS20" s="150"/>
      <c r="BT20" s="150"/>
      <c r="BU20" s="134"/>
      <c r="BV20" s="134"/>
      <c r="BW20" s="89"/>
      <c r="BX20" s="134"/>
      <c r="BY20" s="134"/>
      <c r="BZ20" s="134"/>
      <c r="CA20" s="133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</row>
    <row r="21" spans="1:193" s="16" customFormat="1" ht="26.25" customHeight="1" x14ac:dyDescent="0.25">
      <c r="A21" s="8"/>
      <c r="B21" s="177"/>
      <c r="C21" s="237"/>
      <c r="D21" s="203"/>
      <c r="E21" s="73"/>
      <c r="F21" s="244" t="s">
        <v>34</v>
      </c>
      <c r="G21" s="245"/>
      <c r="H21" s="245"/>
      <c r="I21" s="245"/>
      <c r="J21" s="245"/>
      <c r="K21" s="245"/>
      <c r="L21" s="245"/>
      <c r="M21" s="246"/>
      <c r="N21" s="249"/>
      <c r="O21" s="191" t="s">
        <v>36</v>
      </c>
      <c r="P21" s="192"/>
      <c r="Q21" s="192"/>
      <c r="R21" s="192"/>
      <c r="S21" s="192"/>
      <c r="T21" s="192"/>
      <c r="U21" s="192"/>
      <c r="V21" s="193"/>
      <c r="W21" s="133"/>
      <c r="X21" s="8"/>
      <c r="Y21" s="8"/>
      <c r="Z21" s="8"/>
      <c r="AA21" s="8"/>
      <c r="AB21" s="8"/>
      <c r="AC21" s="8"/>
      <c r="AD21" s="8"/>
      <c r="AE21" s="8"/>
      <c r="AF21" s="134"/>
      <c r="AG21" s="8"/>
      <c r="AH21" s="8"/>
      <c r="AI21" s="8"/>
      <c r="AJ21" s="8"/>
      <c r="AK21" s="8"/>
      <c r="AL21" s="8"/>
      <c r="AM21" s="8"/>
      <c r="AN21" s="8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3"/>
      <c r="BH21" s="18"/>
      <c r="BI21" s="133"/>
      <c r="BJ21" s="191" t="s">
        <v>75</v>
      </c>
      <c r="BK21" s="192"/>
      <c r="BL21" s="192"/>
      <c r="BM21" s="192"/>
      <c r="BN21" s="192"/>
      <c r="BO21" s="192"/>
      <c r="BP21" s="192"/>
      <c r="BQ21" s="193"/>
      <c r="BR21" s="133"/>
      <c r="BS21" s="149"/>
      <c r="BT21" s="149"/>
      <c r="BU21" s="149"/>
      <c r="BV21" s="149"/>
      <c r="BW21" s="149"/>
      <c r="BX21" s="149"/>
      <c r="BY21" s="149"/>
      <c r="BZ21" s="149"/>
      <c r="CA21" s="133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</row>
    <row r="22" spans="1:193" s="19" customFormat="1" ht="20.25" customHeight="1" thickBot="1" x14ac:dyDescent="0.3">
      <c r="A22" s="2"/>
      <c r="B22" s="177"/>
      <c r="C22" s="237"/>
      <c r="D22" s="203"/>
      <c r="E22" s="73"/>
      <c r="F22" s="74" t="s">
        <v>7</v>
      </c>
      <c r="G22" s="125">
        <v>3</v>
      </c>
      <c r="H22" s="75" t="s">
        <v>8</v>
      </c>
      <c r="I22" s="75">
        <v>6</v>
      </c>
      <c r="J22" s="75" t="s">
        <v>29</v>
      </c>
      <c r="K22" s="125">
        <v>0</v>
      </c>
      <c r="L22" s="33" t="s">
        <v>6</v>
      </c>
      <c r="M22" s="78">
        <v>3</v>
      </c>
      <c r="N22" s="249"/>
      <c r="O22" s="79" t="s">
        <v>7</v>
      </c>
      <c r="P22" s="71">
        <v>3</v>
      </c>
      <c r="Q22" s="71" t="s">
        <v>8</v>
      </c>
      <c r="R22" s="71">
        <v>6</v>
      </c>
      <c r="S22" s="46" t="s">
        <v>29</v>
      </c>
      <c r="T22" s="71"/>
      <c r="U22" s="71" t="s">
        <v>6</v>
      </c>
      <c r="V22" s="80">
        <v>3</v>
      </c>
      <c r="W22" s="133"/>
      <c r="X22" s="8"/>
      <c r="Y22" s="8"/>
      <c r="Z22" s="8"/>
      <c r="AA22" s="8"/>
      <c r="AB22" s="8"/>
      <c r="AC22" s="8"/>
      <c r="AD22" s="8"/>
      <c r="AE22" s="8"/>
      <c r="AF22" s="134"/>
      <c r="AG22" s="8"/>
      <c r="AH22" s="8"/>
      <c r="AI22" s="8"/>
      <c r="AJ22" s="8"/>
      <c r="AK22" s="8"/>
      <c r="AL22" s="8"/>
      <c r="AM22" s="8"/>
      <c r="AN22" s="8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3"/>
      <c r="BH22" s="3"/>
      <c r="BI22" s="133"/>
      <c r="BJ22" s="79" t="s">
        <v>7</v>
      </c>
      <c r="BK22" s="71">
        <v>3</v>
      </c>
      <c r="BL22" s="71" t="s">
        <v>8</v>
      </c>
      <c r="BM22" s="71">
        <v>6</v>
      </c>
      <c r="BN22" s="71" t="s">
        <v>29</v>
      </c>
      <c r="BO22" s="21">
        <v>0</v>
      </c>
      <c r="BP22" s="21" t="s">
        <v>6</v>
      </c>
      <c r="BQ22" s="80">
        <v>3</v>
      </c>
      <c r="BR22" s="133"/>
      <c r="BS22" s="89"/>
      <c r="BT22" s="89"/>
      <c r="BU22" s="89"/>
      <c r="BV22" s="89"/>
      <c r="BW22" s="89"/>
      <c r="BX22" s="8"/>
      <c r="BY22" s="8"/>
      <c r="BZ22" s="89"/>
      <c r="CA22" s="133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</row>
    <row r="23" spans="1:193" s="19" customFormat="1" ht="12" customHeight="1" thickBot="1" x14ac:dyDescent="0.3">
      <c r="A23" s="2"/>
      <c r="B23" s="177"/>
      <c r="C23" s="237"/>
      <c r="D23" s="203"/>
      <c r="E23" s="73"/>
      <c r="F23" s="8"/>
      <c r="G23" s="8"/>
      <c r="H23" s="8"/>
      <c r="I23" s="8"/>
      <c r="J23" s="8"/>
      <c r="K23" s="8"/>
      <c r="L23" s="8"/>
      <c r="M23" s="8"/>
      <c r="N23" s="2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134"/>
      <c r="AG23" s="8"/>
      <c r="AH23" s="8"/>
      <c r="AI23" s="8"/>
      <c r="AJ23" s="8"/>
      <c r="AK23" s="8"/>
      <c r="AL23" s="8"/>
      <c r="AM23" s="8"/>
      <c r="AN23" s="8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3"/>
      <c r="BH23" s="3"/>
      <c r="BI23" s="133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</row>
    <row r="24" spans="1:193" s="17" customFormat="1" ht="24.75" customHeight="1" x14ac:dyDescent="0.25">
      <c r="A24" s="2"/>
      <c r="B24" s="177"/>
      <c r="C24" s="237"/>
      <c r="D24" s="203"/>
      <c r="E24" s="73"/>
      <c r="F24" s="8"/>
      <c r="G24" s="8"/>
      <c r="H24" s="8"/>
      <c r="I24" s="8"/>
      <c r="J24" s="8"/>
      <c r="K24" s="8"/>
      <c r="L24" s="8"/>
      <c r="M24" s="8"/>
      <c r="N24" s="8"/>
      <c r="O24" s="150"/>
      <c r="P24" s="150"/>
      <c r="Q24" s="134"/>
      <c r="R24" s="134"/>
      <c r="S24" s="103"/>
      <c r="T24" s="134"/>
      <c r="U24" s="134"/>
      <c r="V24" s="134"/>
      <c r="W24" s="8"/>
      <c r="X24" s="127" t="s">
        <v>100</v>
      </c>
      <c r="Y24" s="128"/>
      <c r="Z24" s="129" t="s">
        <v>146</v>
      </c>
      <c r="AA24" s="130"/>
      <c r="AB24" s="68" t="s">
        <v>10</v>
      </c>
      <c r="AC24" s="129"/>
      <c r="AD24" s="131"/>
      <c r="AE24" s="132"/>
      <c r="AF24" s="134"/>
      <c r="AG24" s="127" t="s">
        <v>100</v>
      </c>
      <c r="AH24" s="128"/>
      <c r="AI24" s="129" t="s">
        <v>150</v>
      </c>
      <c r="AJ24" s="130"/>
      <c r="AK24" s="68" t="s">
        <v>10</v>
      </c>
      <c r="AL24" s="129" t="s">
        <v>143</v>
      </c>
      <c r="AM24" s="131"/>
      <c r="AN24" s="132"/>
      <c r="AO24" s="134"/>
      <c r="AP24" s="8"/>
      <c r="AQ24" s="8"/>
      <c r="AR24" s="8"/>
      <c r="AS24" s="8"/>
      <c r="AT24" s="8"/>
      <c r="AU24" s="8"/>
      <c r="AV24" s="8"/>
      <c r="AW24" s="8"/>
      <c r="AX24" s="133"/>
      <c r="AY24" s="8"/>
      <c r="AZ24" s="8"/>
      <c r="BA24" s="8"/>
      <c r="BB24" s="8"/>
      <c r="BC24" s="8"/>
      <c r="BD24" s="8"/>
      <c r="BE24" s="8"/>
      <c r="BF24" s="8"/>
      <c r="BG24" s="133"/>
      <c r="BH24" s="26"/>
      <c r="BI24" s="133"/>
      <c r="BJ24" s="127" t="s">
        <v>100</v>
      </c>
      <c r="BK24" s="128"/>
      <c r="BL24" s="129" t="s">
        <v>78</v>
      </c>
      <c r="BM24" s="130"/>
      <c r="BN24" s="68" t="s">
        <v>10</v>
      </c>
      <c r="BO24" s="129"/>
      <c r="BP24" s="131"/>
      <c r="BQ24" s="132"/>
      <c r="BR24" s="210"/>
      <c r="BS24" s="134"/>
      <c r="BT24" s="134"/>
      <c r="BU24" s="134"/>
      <c r="BV24" s="134"/>
      <c r="BW24" s="134"/>
      <c r="BX24" s="134"/>
      <c r="BY24" s="134"/>
      <c r="BZ24" s="134"/>
      <c r="CA24" s="210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</row>
    <row r="25" spans="1:193" s="17" customFormat="1" ht="20.25" customHeight="1" x14ac:dyDescent="0.25">
      <c r="A25" s="2"/>
      <c r="B25" s="177"/>
      <c r="C25" s="237"/>
      <c r="D25" s="203"/>
      <c r="E25" s="73"/>
      <c r="F25" s="8"/>
      <c r="G25" s="8"/>
      <c r="H25" s="8"/>
      <c r="I25" s="8"/>
      <c r="J25" s="8"/>
      <c r="K25" s="8"/>
      <c r="L25" s="8"/>
      <c r="M25" s="8"/>
      <c r="N25" s="8"/>
      <c r="O25" s="212"/>
      <c r="P25" s="212"/>
      <c r="Q25" s="212"/>
      <c r="R25" s="212"/>
      <c r="S25" s="212"/>
      <c r="T25" s="212"/>
      <c r="U25" s="212"/>
      <c r="V25" s="212"/>
      <c r="W25" s="8"/>
      <c r="X25" s="191" t="s">
        <v>71</v>
      </c>
      <c r="Y25" s="192"/>
      <c r="Z25" s="192"/>
      <c r="AA25" s="192"/>
      <c r="AB25" s="192"/>
      <c r="AC25" s="192"/>
      <c r="AD25" s="192"/>
      <c r="AE25" s="193"/>
      <c r="AF25" s="134"/>
      <c r="AG25" s="191" t="s">
        <v>72</v>
      </c>
      <c r="AH25" s="192"/>
      <c r="AI25" s="192"/>
      <c r="AJ25" s="192"/>
      <c r="AK25" s="192"/>
      <c r="AL25" s="192"/>
      <c r="AM25" s="192"/>
      <c r="AN25" s="193"/>
      <c r="AO25" s="134"/>
      <c r="AP25" s="8"/>
      <c r="AQ25" s="8"/>
      <c r="AR25" s="8"/>
      <c r="AS25" s="8"/>
      <c r="AT25" s="8"/>
      <c r="AU25" s="8"/>
      <c r="AV25" s="8"/>
      <c r="AW25" s="8"/>
      <c r="AX25" s="133"/>
      <c r="AY25" s="8"/>
      <c r="AZ25" s="8"/>
      <c r="BA25" s="8"/>
      <c r="BB25" s="8"/>
      <c r="BC25" s="8"/>
      <c r="BD25" s="8"/>
      <c r="BE25" s="8"/>
      <c r="BF25" s="8"/>
      <c r="BG25" s="133"/>
      <c r="BH25" s="26"/>
      <c r="BI25" s="133"/>
      <c r="BJ25" s="278" t="s">
        <v>74</v>
      </c>
      <c r="BK25" s="279"/>
      <c r="BL25" s="279"/>
      <c r="BM25" s="279"/>
      <c r="BN25" s="279"/>
      <c r="BO25" s="279"/>
      <c r="BP25" s="279"/>
      <c r="BQ25" s="280"/>
      <c r="BR25" s="210"/>
      <c r="BS25" s="134"/>
      <c r="BT25" s="134"/>
      <c r="BU25" s="134"/>
      <c r="BV25" s="134"/>
      <c r="BW25" s="134"/>
      <c r="BX25" s="134"/>
      <c r="BY25" s="134"/>
      <c r="BZ25" s="134"/>
      <c r="CA25" s="210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</row>
    <row r="26" spans="1:193" s="17" customFormat="1" ht="20.25" customHeight="1" thickBot="1" x14ac:dyDescent="0.3">
      <c r="A26" s="2"/>
      <c r="B26" s="178"/>
      <c r="C26" s="237"/>
      <c r="D26" s="204"/>
      <c r="E26" s="73"/>
      <c r="F26" s="8"/>
      <c r="G26" s="8"/>
      <c r="H26" s="8"/>
      <c r="I26" s="8"/>
      <c r="J26" s="8"/>
      <c r="K26" s="8"/>
      <c r="L26" s="8"/>
      <c r="M26" s="8"/>
      <c r="N26" s="8"/>
      <c r="O26" s="89"/>
      <c r="P26" s="89"/>
      <c r="Q26" s="89"/>
      <c r="R26" s="89"/>
      <c r="S26" s="8"/>
      <c r="T26" s="8"/>
      <c r="U26" s="89"/>
      <c r="V26" s="89"/>
      <c r="W26" s="8"/>
      <c r="X26" s="79" t="s">
        <v>7</v>
      </c>
      <c r="Y26" s="71">
        <v>3</v>
      </c>
      <c r="Z26" s="71" t="s">
        <v>8</v>
      </c>
      <c r="AA26" s="71">
        <v>6</v>
      </c>
      <c r="AB26" s="71" t="s">
        <v>29</v>
      </c>
      <c r="AC26" s="21">
        <v>0</v>
      </c>
      <c r="AD26" s="71" t="s">
        <v>6</v>
      </c>
      <c r="AE26" s="80">
        <v>3</v>
      </c>
      <c r="AF26" s="134"/>
      <c r="AG26" s="79" t="s">
        <v>7</v>
      </c>
      <c r="AH26" s="71">
        <v>3</v>
      </c>
      <c r="AI26" s="71" t="s">
        <v>8</v>
      </c>
      <c r="AJ26" s="71">
        <v>6</v>
      </c>
      <c r="AK26" s="71" t="s">
        <v>29</v>
      </c>
      <c r="AL26" s="21">
        <v>0</v>
      </c>
      <c r="AM26" s="21" t="s">
        <v>6</v>
      </c>
      <c r="AN26" s="80">
        <v>3</v>
      </c>
      <c r="AO26" s="134"/>
      <c r="AP26" s="8"/>
      <c r="AQ26" s="8"/>
      <c r="AR26" s="8"/>
      <c r="AS26" s="8"/>
      <c r="AT26" s="8"/>
      <c r="AU26" s="8"/>
      <c r="AV26" s="8"/>
      <c r="AW26" s="8"/>
      <c r="AX26" s="133"/>
      <c r="AY26" s="8"/>
      <c r="AZ26" s="8"/>
      <c r="BA26" s="8"/>
      <c r="BB26" s="8"/>
      <c r="BC26" s="8"/>
      <c r="BD26" s="8"/>
      <c r="BE26" s="8"/>
      <c r="BF26" s="8"/>
      <c r="BG26" s="133"/>
      <c r="BH26" s="27"/>
      <c r="BI26" s="133"/>
      <c r="BJ26" s="79" t="s">
        <v>7</v>
      </c>
      <c r="BK26" s="71">
        <v>2</v>
      </c>
      <c r="BL26" s="71" t="s">
        <v>8</v>
      </c>
      <c r="BM26" s="71">
        <v>4</v>
      </c>
      <c r="BN26" s="71" t="s">
        <v>29</v>
      </c>
      <c r="BO26" s="21"/>
      <c r="BP26" s="71" t="s">
        <v>6</v>
      </c>
      <c r="BQ26" s="80">
        <v>2</v>
      </c>
      <c r="BR26" s="210"/>
      <c r="BS26" s="134"/>
      <c r="BT26" s="134"/>
      <c r="BU26" s="134"/>
      <c r="BV26" s="134"/>
      <c r="BW26" s="134"/>
      <c r="BX26" s="134"/>
      <c r="BY26" s="134"/>
      <c r="BZ26" s="134"/>
      <c r="CA26" s="210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</row>
    <row r="27" spans="1:193" s="2" customFormat="1" ht="12" customHeight="1" thickBot="1" x14ac:dyDescent="0.3">
      <c r="C27" s="237"/>
      <c r="D27" s="23"/>
      <c r="E27" s="23"/>
      <c r="F27" s="8"/>
      <c r="G27" s="8"/>
      <c r="H27" s="8"/>
      <c r="I27" s="8"/>
      <c r="J27" s="8"/>
      <c r="K27" s="8"/>
      <c r="L27" s="8"/>
      <c r="M27" s="8"/>
      <c r="O27" s="8"/>
      <c r="P27" s="8"/>
      <c r="Q27" s="8"/>
      <c r="R27" s="8"/>
      <c r="S27" s="8"/>
      <c r="T27" s="8"/>
      <c r="U27" s="8"/>
      <c r="V27" s="8"/>
      <c r="W27" s="8"/>
      <c r="X27" s="93"/>
      <c r="Y27" s="93"/>
      <c r="Z27" s="93"/>
      <c r="AA27" s="93"/>
      <c r="AB27" s="93"/>
      <c r="AC27" s="93"/>
      <c r="AD27" s="93"/>
      <c r="AE27" s="93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8"/>
      <c r="AQ27" s="8"/>
      <c r="AR27" s="8"/>
      <c r="AS27" s="8"/>
      <c r="AT27" s="8"/>
      <c r="AU27" s="8"/>
      <c r="AV27" s="8"/>
      <c r="AW27" s="8"/>
      <c r="AX27" s="133"/>
      <c r="AY27" s="8"/>
      <c r="AZ27" s="8"/>
      <c r="BA27" s="8"/>
      <c r="BB27" s="8"/>
      <c r="BC27" s="8"/>
      <c r="BD27" s="8"/>
      <c r="BE27" s="8"/>
      <c r="BF27" s="8"/>
      <c r="BG27" s="133"/>
      <c r="BH27" s="18"/>
      <c r="BI27" s="133"/>
      <c r="BJ27" s="8"/>
      <c r="BK27" s="8"/>
      <c r="BL27" s="8"/>
      <c r="BM27" s="8"/>
      <c r="BN27" s="8"/>
      <c r="BO27" s="8"/>
      <c r="BP27" s="8"/>
      <c r="BQ27" s="8"/>
      <c r="BR27" s="210"/>
      <c r="BS27" s="134"/>
      <c r="BT27" s="134"/>
      <c r="BU27" s="134"/>
      <c r="BV27" s="134"/>
      <c r="BW27" s="134"/>
      <c r="BX27" s="134"/>
      <c r="BY27" s="134"/>
      <c r="BZ27" s="134"/>
      <c r="CA27" s="210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</row>
    <row r="28" spans="1:193" ht="24" customHeight="1" x14ac:dyDescent="0.25">
      <c r="B28" s="179" t="s">
        <v>122</v>
      </c>
      <c r="C28" s="237"/>
      <c r="D28" s="241" t="s">
        <v>109</v>
      </c>
      <c r="E28" s="72"/>
      <c r="F28" s="127" t="s">
        <v>100</v>
      </c>
      <c r="G28" s="128"/>
      <c r="H28" s="135" t="s">
        <v>135</v>
      </c>
      <c r="I28" s="136"/>
      <c r="J28" s="137"/>
      <c r="K28" s="135" t="s">
        <v>2</v>
      </c>
      <c r="L28" s="137"/>
      <c r="M28" s="62" t="s">
        <v>44</v>
      </c>
      <c r="N28" s="133"/>
      <c r="O28" s="127" t="s">
        <v>100</v>
      </c>
      <c r="P28" s="128"/>
      <c r="Q28" s="129" t="s">
        <v>144</v>
      </c>
      <c r="R28" s="130"/>
      <c r="S28" s="68" t="s">
        <v>10</v>
      </c>
      <c r="T28" s="129" t="s">
        <v>57</v>
      </c>
      <c r="U28" s="131"/>
      <c r="V28" s="132"/>
      <c r="W28" s="208"/>
      <c r="X28" s="127" t="s">
        <v>100</v>
      </c>
      <c r="Y28" s="128"/>
      <c r="Z28" s="129" t="s">
        <v>147</v>
      </c>
      <c r="AA28" s="130"/>
      <c r="AB28" s="68" t="s">
        <v>10</v>
      </c>
      <c r="AC28" s="129" t="s">
        <v>144</v>
      </c>
      <c r="AD28" s="131"/>
      <c r="AE28" s="132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8"/>
      <c r="AQ28" s="8"/>
      <c r="AR28" s="8"/>
      <c r="AS28" s="8"/>
      <c r="AT28" s="8"/>
      <c r="AU28" s="8"/>
      <c r="AV28" s="8"/>
      <c r="AW28" s="8"/>
      <c r="AX28" s="133"/>
      <c r="AY28" s="8"/>
      <c r="AZ28" s="8"/>
      <c r="BA28" s="8"/>
      <c r="BB28" s="8"/>
      <c r="BC28" s="8"/>
      <c r="BD28" s="8"/>
      <c r="BE28" s="8"/>
      <c r="BF28" s="8"/>
      <c r="BG28" s="133"/>
      <c r="BH28" s="4"/>
      <c r="BI28" s="133"/>
      <c r="BJ28" s="8"/>
      <c r="BK28" s="8"/>
      <c r="BL28" s="8"/>
      <c r="BM28" s="8"/>
      <c r="BN28" s="8"/>
      <c r="BO28" s="8"/>
      <c r="BP28" s="8"/>
      <c r="BQ28" s="8"/>
      <c r="BR28" s="210"/>
      <c r="BS28" s="134"/>
      <c r="BT28" s="134"/>
      <c r="BU28" s="134"/>
      <c r="BV28" s="134"/>
      <c r="BW28" s="134"/>
      <c r="BX28" s="134"/>
      <c r="BY28" s="134"/>
      <c r="BZ28" s="134"/>
      <c r="CA28" s="210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</row>
    <row r="29" spans="1:193" ht="37.5" customHeight="1" x14ac:dyDescent="0.25">
      <c r="B29" s="180"/>
      <c r="C29" s="237"/>
      <c r="D29" s="242"/>
      <c r="E29" s="72"/>
      <c r="F29" s="171" t="s">
        <v>89</v>
      </c>
      <c r="G29" s="172"/>
      <c r="H29" s="172"/>
      <c r="I29" s="172"/>
      <c r="J29" s="172"/>
      <c r="K29" s="172"/>
      <c r="L29" s="172"/>
      <c r="M29" s="173"/>
      <c r="N29" s="133"/>
      <c r="O29" s="171" t="s">
        <v>40</v>
      </c>
      <c r="P29" s="172"/>
      <c r="Q29" s="172"/>
      <c r="R29" s="172"/>
      <c r="S29" s="172"/>
      <c r="T29" s="172"/>
      <c r="U29" s="172"/>
      <c r="V29" s="173"/>
      <c r="W29" s="208"/>
      <c r="X29" s="171" t="s">
        <v>125</v>
      </c>
      <c r="Y29" s="172"/>
      <c r="Z29" s="172"/>
      <c r="AA29" s="172"/>
      <c r="AB29" s="172"/>
      <c r="AC29" s="172"/>
      <c r="AD29" s="172"/>
      <c r="AE29" s="173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8"/>
      <c r="AQ29" s="8"/>
      <c r="AR29" s="8"/>
      <c r="AS29" s="8"/>
      <c r="AT29" s="8"/>
      <c r="AU29" s="8"/>
      <c r="AV29" s="8"/>
      <c r="AW29" s="8"/>
      <c r="AX29" s="133"/>
      <c r="AY29" s="8"/>
      <c r="AZ29" s="8"/>
      <c r="BA29" s="8"/>
      <c r="BB29" s="8"/>
      <c r="BC29" s="8"/>
      <c r="BD29" s="8"/>
      <c r="BE29" s="8"/>
      <c r="BF29" s="8"/>
      <c r="BG29" s="133"/>
      <c r="BH29" s="5"/>
      <c r="BI29" s="133"/>
      <c r="BJ29" s="8"/>
      <c r="BK29" s="8"/>
      <c r="BL29" s="8"/>
      <c r="BM29" s="8"/>
      <c r="BN29" s="8"/>
      <c r="BO29" s="8"/>
      <c r="BP29" s="8"/>
      <c r="BQ29" s="8"/>
      <c r="BR29" s="210"/>
      <c r="BS29" s="134"/>
      <c r="BT29" s="134"/>
      <c r="BU29" s="134"/>
      <c r="BV29" s="134"/>
      <c r="BW29" s="134"/>
      <c r="BX29" s="134"/>
      <c r="BY29" s="134"/>
      <c r="BZ29" s="134"/>
      <c r="CA29" s="210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</row>
    <row r="30" spans="1:193" ht="24.75" customHeight="1" thickBot="1" x14ac:dyDescent="0.3">
      <c r="B30" s="180"/>
      <c r="C30" s="237"/>
      <c r="D30" s="242"/>
      <c r="E30" s="72"/>
      <c r="F30" s="79" t="s">
        <v>7</v>
      </c>
      <c r="G30" s="125">
        <v>2</v>
      </c>
      <c r="H30" s="71" t="s">
        <v>8</v>
      </c>
      <c r="I30" s="71">
        <v>2</v>
      </c>
      <c r="J30" s="71" t="s">
        <v>30</v>
      </c>
      <c r="K30" s="125">
        <v>2</v>
      </c>
      <c r="L30" s="21" t="s">
        <v>6</v>
      </c>
      <c r="M30" s="80">
        <v>2</v>
      </c>
      <c r="N30" s="133"/>
      <c r="O30" s="79" t="s">
        <v>7</v>
      </c>
      <c r="P30" s="71">
        <v>2</v>
      </c>
      <c r="Q30" s="71" t="s">
        <v>8</v>
      </c>
      <c r="R30" s="71">
        <v>2</v>
      </c>
      <c r="S30" s="71" t="s">
        <v>30</v>
      </c>
      <c r="T30" s="71">
        <v>2</v>
      </c>
      <c r="U30" s="71" t="s">
        <v>6</v>
      </c>
      <c r="V30" s="80">
        <v>2</v>
      </c>
      <c r="W30" s="208"/>
      <c r="X30" s="79" t="s">
        <v>7</v>
      </c>
      <c r="Y30" s="71">
        <v>3</v>
      </c>
      <c r="Z30" s="71" t="s">
        <v>8</v>
      </c>
      <c r="AA30" s="71">
        <v>3</v>
      </c>
      <c r="AB30" s="71" t="s">
        <v>30</v>
      </c>
      <c r="AC30" s="21">
        <v>3</v>
      </c>
      <c r="AD30" s="21" t="s">
        <v>6</v>
      </c>
      <c r="AE30" s="63">
        <v>3</v>
      </c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8"/>
      <c r="AQ30" s="8"/>
      <c r="AR30" s="8"/>
      <c r="AS30" s="8"/>
      <c r="AT30" s="8"/>
      <c r="AU30" s="8"/>
      <c r="AV30" s="8"/>
      <c r="AW30" s="8"/>
      <c r="AX30" s="133"/>
      <c r="AY30" s="8"/>
      <c r="AZ30" s="8"/>
      <c r="BA30" s="8"/>
      <c r="BB30" s="8"/>
      <c r="BC30" s="8"/>
      <c r="BD30" s="8"/>
      <c r="BE30" s="8"/>
      <c r="BF30" s="8"/>
      <c r="BG30" s="133"/>
      <c r="BH30" s="5"/>
      <c r="BI30" s="133"/>
      <c r="BJ30" s="8"/>
      <c r="BK30" s="8"/>
      <c r="BL30" s="8"/>
      <c r="BM30" s="8"/>
      <c r="BN30" s="8"/>
      <c r="BO30" s="8"/>
      <c r="BP30" s="8"/>
      <c r="BQ30" s="8"/>
      <c r="BR30" s="210"/>
      <c r="BS30" s="134"/>
      <c r="BT30" s="134"/>
      <c r="BU30" s="134"/>
      <c r="BV30" s="134"/>
      <c r="BW30" s="134"/>
      <c r="BX30" s="134"/>
      <c r="BY30" s="134"/>
      <c r="BZ30" s="134"/>
      <c r="CA30" s="210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</row>
    <row r="31" spans="1:193" ht="12" customHeight="1" thickBot="1" x14ac:dyDescent="0.3">
      <c r="B31" s="180"/>
      <c r="C31" s="237"/>
      <c r="D31" s="242"/>
      <c r="E31" s="72"/>
      <c r="F31" s="167"/>
      <c r="G31" s="167"/>
      <c r="H31" s="167"/>
      <c r="I31" s="167"/>
      <c r="J31" s="167"/>
      <c r="K31" s="167"/>
      <c r="L31" s="167"/>
      <c r="M31" s="167"/>
      <c r="N31" s="133"/>
      <c r="O31" s="134"/>
      <c r="P31" s="134"/>
      <c r="Q31" s="134"/>
      <c r="R31" s="134"/>
      <c r="S31" s="134"/>
      <c r="T31" s="134"/>
      <c r="U31" s="134"/>
      <c r="V31" s="134"/>
      <c r="W31" s="208"/>
      <c r="X31" s="142"/>
      <c r="Y31" s="142"/>
      <c r="Z31" s="142"/>
      <c r="AA31" s="142"/>
      <c r="AB31" s="142"/>
      <c r="AC31" s="142"/>
      <c r="AD31" s="142"/>
      <c r="AE31" s="142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8"/>
      <c r="AQ31" s="8"/>
      <c r="AR31" s="8"/>
      <c r="AS31" s="8"/>
      <c r="AT31" s="8"/>
      <c r="AU31" s="8"/>
      <c r="AV31" s="8"/>
      <c r="AW31" s="8"/>
      <c r="AX31" s="133"/>
      <c r="AY31" s="8"/>
      <c r="AZ31" s="8"/>
      <c r="BA31" s="8"/>
      <c r="BB31" s="8"/>
      <c r="BC31" s="8"/>
      <c r="BD31" s="8"/>
      <c r="BE31" s="8"/>
      <c r="BF31" s="8"/>
      <c r="BG31" s="133"/>
      <c r="BH31" s="5"/>
      <c r="BI31" s="133"/>
      <c r="BJ31" s="8"/>
      <c r="BK31" s="8"/>
      <c r="BL31" s="8"/>
      <c r="BM31" s="8"/>
      <c r="BN31" s="8"/>
      <c r="BO31" s="8"/>
      <c r="BP31" s="8"/>
      <c r="BQ31" s="8"/>
      <c r="BR31" s="210"/>
      <c r="BS31" s="134"/>
      <c r="BT31" s="134"/>
      <c r="BU31" s="134"/>
      <c r="BV31" s="134"/>
      <c r="BW31" s="134"/>
      <c r="BX31" s="134"/>
      <c r="BY31" s="134"/>
      <c r="BZ31" s="134"/>
      <c r="CA31" s="210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</row>
    <row r="32" spans="1:193" ht="26.25" customHeight="1" x14ac:dyDescent="0.25">
      <c r="B32" s="180"/>
      <c r="C32" s="237"/>
      <c r="D32" s="242"/>
      <c r="E32" s="72"/>
      <c r="F32" s="134"/>
      <c r="G32" s="134"/>
      <c r="H32" s="134"/>
      <c r="I32" s="134"/>
      <c r="J32" s="134"/>
      <c r="K32" s="134"/>
      <c r="L32" s="134"/>
      <c r="M32" s="134"/>
      <c r="N32" s="133"/>
      <c r="O32" s="134"/>
      <c r="P32" s="134"/>
      <c r="Q32" s="134"/>
      <c r="R32" s="134"/>
      <c r="S32" s="134"/>
      <c r="T32" s="134"/>
      <c r="U32" s="134"/>
      <c r="V32" s="134"/>
      <c r="W32" s="208"/>
      <c r="X32" s="127" t="s">
        <v>100</v>
      </c>
      <c r="Y32" s="128"/>
      <c r="Z32" s="129" t="s">
        <v>148</v>
      </c>
      <c r="AA32" s="130"/>
      <c r="AB32" s="68" t="s">
        <v>51</v>
      </c>
      <c r="AC32" s="129"/>
      <c r="AD32" s="131"/>
      <c r="AE32" s="132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8"/>
      <c r="AQ32" s="8"/>
      <c r="AR32" s="8"/>
      <c r="AS32" s="8"/>
      <c r="AT32" s="8"/>
      <c r="AU32" s="8"/>
      <c r="AV32" s="8"/>
      <c r="AW32" s="8"/>
      <c r="AX32" s="133"/>
      <c r="AY32" s="8"/>
      <c r="AZ32" s="8"/>
      <c r="BA32" s="8"/>
      <c r="BB32" s="8"/>
      <c r="BC32" s="8"/>
      <c r="BD32" s="8"/>
      <c r="BE32" s="8"/>
      <c r="BF32" s="8"/>
      <c r="BG32" s="133"/>
      <c r="BH32" s="5"/>
      <c r="BI32" s="133"/>
      <c r="BJ32" s="8"/>
      <c r="BK32" s="8"/>
      <c r="BL32" s="8"/>
      <c r="BM32" s="8"/>
      <c r="BN32" s="8"/>
      <c r="BO32" s="8"/>
      <c r="BP32" s="8"/>
      <c r="BQ32" s="8"/>
      <c r="BR32" s="210"/>
      <c r="BS32" s="134"/>
      <c r="BT32" s="134"/>
      <c r="BU32" s="134"/>
      <c r="BV32" s="134"/>
      <c r="BW32" s="134"/>
      <c r="BX32" s="134"/>
      <c r="BY32" s="134"/>
      <c r="BZ32" s="134"/>
      <c r="CA32" s="210"/>
      <c r="CB32" s="134"/>
      <c r="CC32" s="134"/>
      <c r="CD32" s="134"/>
      <c r="CE32" s="134"/>
      <c r="CF32" s="134"/>
      <c r="CG32" s="134"/>
      <c r="CH32" s="134"/>
      <c r="CI32" s="134"/>
      <c r="CJ32" s="210"/>
      <c r="CK32" s="134"/>
      <c r="CL32" s="134"/>
      <c r="CM32" s="134"/>
      <c r="CN32" s="134"/>
      <c r="CO32" s="134"/>
      <c r="CP32" s="134"/>
      <c r="CQ32" s="134"/>
      <c r="CR32" s="134"/>
    </row>
    <row r="33" spans="2:96" ht="24.75" customHeight="1" x14ac:dyDescent="0.25">
      <c r="B33" s="180"/>
      <c r="C33" s="237"/>
      <c r="D33" s="242"/>
      <c r="E33" s="72"/>
      <c r="F33" s="134"/>
      <c r="G33" s="134"/>
      <c r="H33" s="134"/>
      <c r="I33" s="134"/>
      <c r="J33" s="134"/>
      <c r="K33" s="134"/>
      <c r="L33" s="134"/>
      <c r="M33" s="134"/>
      <c r="N33" s="133"/>
      <c r="O33" s="134"/>
      <c r="P33" s="134"/>
      <c r="Q33" s="134"/>
      <c r="R33" s="134"/>
      <c r="S33" s="134"/>
      <c r="T33" s="134"/>
      <c r="U33" s="134"/>
      <c r="V33" s="134"/>
      <c r="W33" s="208"/>
      <c r="X33" s="171" t="s">
        <v>106</v>
      </c>
      <c r="Y33" s="172"/>
      <c r="Z33" s="172"/>
      <c r="AA33" s="172"/>
      <c r="AB33" s="172"/>
      <c r="AC33" s="172"/>
      <c r="AD33" s="172"/>
      <c r="AE33" s="173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8"/>
      <c r="AQ33" s="8"/>
      <c r="AR33" s="8"/>
      <c r="AS33" s="8"/>
      <c r="AT33" s="8"/>
      <c r="AU33" s="8"/>
      <c r="AV33" s="8"/>
      <c r="AW33" s="8"/>
      <c r="AX33" s="133"/>
      <c r="AY33" s="8"/>
      <c r="AZ33" s="8"/>
      <c r="BA33" s="8"/>
      <c r="BB33" s="8"/>
      <c r="BC33" s="8"/>
      <c r="BD33" s="8"/>
      <c r="BE33" s="8"/>
      <c r="BF33" s="8"/>
      <c r="BG33" s="133"/>
      <c r="BH33" s="5"/>
      <c r="BI33" s="133"/>
      <c r="BJ33" s="8"/>
      <c r="BK33" s="8"/>
      <c r="BL33" s="8"/>
      <c r="BM33" s="8"/>
      <c r="BN33" s="8"/>
      <c r="BO33" s="8"/>
      <c r="BP33" s="8"/>
      <c r="BQ33" s="8"/>
      <c r="BR33" s="210"/>
      <c r="BS33" s="134"/>
      <c r="BT33" s="134"/>
      <c r="BU33" s="134"/>
      <c r="BV33" s="134"/>
      <c r="BW33" s="134"/>
      <c r="BX33" s="134"/>
      <c r="BY33" s="134"/>
      <c r="BZ33" s="134"/>
      <c r="CA33" s="210"/>
      <c r="CB33" s="134"/>
      <c r="CC33" s="134"/>
      <c r="CD33" s="134"/>
      <c r="CE33" s="134"/>
      <c r="CF33" s="134"/>
      <c r="CG33" s="134"/>
      <c r="CH33" s="134"/>
      <c r="CI33" s="134"/>
      <c r="CJ33" s="210"/>
      <c r="CK33" s="134"/>
      <c r="CL33" s="134"/>
      <c r="CM33" s="134"/>
      <c r="CN33" s="134"/>
      <c r="CO33" s="134"/>
      <c r="CP33" s="134"/>
      <c r="CQ33" s="134"/>
      <c r="CR33" s="134"/>
    </row>
    <row r="34" spans="2:96" ht="24.75" customHeight="1" thickBot="1" x14ac:dyDescent="0.3">
      <c r="B34" s="180"/>
      <c r="C34" s="237"/>
      <c r="D34" s="242"/>
      <c r="E34" s="72"/>
      <c r="F34" s="134"/>
      <c r="G34" s="134"/>
      <c r="H34" s="134"/>
      <c r="I34" s="134"/>
      <c r="J34" s="134"/>
      <c r="K34" s="134"/>
      <c r="L34" s="134"/>
      <c r="M34" s="134"/>
      <c r="N34" s="133"/>
      <c r="O34" s="134"/>
      <c r="P34" s="134"/>
      <c r="Q34" s="134"/>
      <c r="R34" s="134"/>
      <c r="S34" s="134"/>
      <c r="T34" s="134"/>
      <c r="U34" s="134"/>
      <c r="V34" s="134"/>
      <c r="W34" s="208"/>
      <c r="X34" s="79" t="s">
        <v>7</v>
      </c>
      <c r="Y34" s="71">
        <v>2</v>
      </c>
      <c r="Z34" s="71" t="s">
        <v>8</v>
      </c>
      <c r="AA34" s="71">
        <v>4</v>
      </c>
      <c r="AB34" s="71" t="s">
        <v>29</v>
      </c>
      <c r="AC34" s="21"/>
      <c r="AD34" s="71" t="s">
        <v>6</v>
      </c>
      <c r="AE34" s="80">
        <v>2</v>
      </c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8"/>
      <c r="AQ34" s="8"/>
      <c r="AR34" s="8"/>
      <c r="AS34" s="8"/>
      <c r="AT34" s="8"/>
      <c r="AU34" s="8"/>
      <c r="AV34" s="8"/>
      <c r="AW34" s="8"/>
      <c r="AX34" s="133"/>
      <c r="AY34" s="8"/>
      <c r="AZ34" s="8"/>
      <c r="BA34" s="8"/>
      <c r="BB34" s="8"/>
      <c r="BC34" s="8"/>
      <c r="BD34" s="8"/>
      <c r="BE34" s="8"/>
      <c r="BF34" s="8"/>
      <c r="BG34" s="133"/>
      <c r="BH34" s="5"/>
      <c r="BI34" s="133"/>
      <c r="BJ34" s="8"/>
      <c r="BK34" s="8"/>
      <c r="BL34" s="8"/>
      <c r="BM34" s="8"/>
      <c r="BN34" s="8"/>
      <c r="BO34" s="8"/>
      <c r="BP34" s="8"/>
      <c r="BQ34" s="8"/>
      <c r="BR34" s="210"/>
      <c r="BS34" s="134"/>
      <c r="BT34" s="134"/>
      <c r="BU34" s="134"/>
      <c r="BV34" s="134"/>
      <c r="BW34" s="134"/>
      <c r="BX34" s="134"/>
      <c r="BY34" s="134"/>
      <c r="BZ34" s="134"/>
      <c r="CA34" s="210"/>
      <c r="CB34" s="134"/>
      <c r="CC34" s="134"/>
      <c r="CD34" s="134"/>
      <c r="CE34" s="134"/>
      <c r="CF34" s="134"/>
      <c r="CG34" s="134"/>
      <c r="CH34" s="134"/>
      <c r="CI34" s="134"/>
      <c r="CJ34" s="210"/>
      <c r="CK34" s="134"/>
      <c r="CL34" s="134"/>
      <c r="CM34" s="134"/>
      <c r="CN34" s="134"/>
      <c r="CO34" s="134"/>
      <c r="CP34" s="134"/>
      <c r="CQ34" s="134"/>
      <c r="CR34" s="134"/>
    </row>
    <row r="35" spans="2:96" ht="12" customHeight="1" thickBot="1" x14ac:dyDescent="0.3">
      <c r="B35" s="180"/>
      <c r="C35" s="237"/>
      <c r="D35" s="242"/>
      <c r="E35" s="72"/>
      <c r="F35" s="134"/>
      <c r="G35" s="134"/>
      <c r="H35" s="134"/>
      <c r="I35" s="134"/>
      <c r="J35" s="134"/>
      <c r="K35" s="134"/>
      <c r="L35" s="134"/>
      <c r="M35" s="134"/>
      <c r="N35" s="133"/>
      <c r="O35" s="134"/>
      <c r="P35" s="134"/>
      <c r="Q35" s="134"/>
      <c r="R35" s="134"/>
      <c r="S35" s="134"/>
      <c r="T35" s="134"/>
      <c r="U35" s="134"/>
      <c r="V35" s="134"/>
      <c r="W35" s="208"/>
      <c r="X35" s="167"/>
      <c r="Y35" s="167"/>
      <c r="Z35" s="167"/>
      <c r="AA35" s="167"/>
      <c r="AB35" s="167"/>
      <c r="AC35" s="167"/>
      <c r="AD35" s="167"/>
      <c r="AE35" s="167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56"/>
      <c r="AQ35" s="56"/>
      <c r="AR35" s="56"/>
      <c r="AS35" s="56"/>
      <c r="AT35" s="56"/>
      <c r="AU35" s="56"/>
      <c r="AV35" s="56"/>
      <c r="AW35" s="56"/>
      <c r="AX35" s="133"/>
      <c r="AY35" s="8"/>
      <c r="AZ35" s="8"/>
      <c r="BA35" s="8"/>
      <c r="BB35" s="8"/>
      <c r="BC35" s="8"/>
      <c r="BD35" s="8"/>
      <c r="BE35" s="8"/>
      <c r="BF35" s="8"/>
      <c r="BG35" s="133"/>
      <c r="BH35" s="5"/>
      <c r="BI35" s="133"/>
      <c r="BJ35" s="93"/>
      <c r="BK35" s="93"/>
      <c r="BL35" s="93"/>
      <c r="BM35" s="93"/>
      <c r="BN35" s="93"/>
      <c r="BO35" s="93"/>
      <c r="BP35" s="93"/>
      <c r="BQ35" s="93"/>
      <c r="BR35" s="210"/>
      <c r="BS35" s="134"/>
      <c r="BT35" s="134"/>
      <c r="BU35" s="134"/>
      <c r="BV35" s="134"/>
      <c r="BW35" s="134"/>
      <c r="BX35" s="134"/>
      <c r="BY35" s="134"/>
      <c r="BZ35" s="134"/>
      <c r="CA35" s="210"/>
      <c r="CB35" s="134"/>
      <c r="CC35" s="134"/>
      <c r="CD35" s="134"/>
      <c r="CE35" s="134"/>
      <c r="CF35" s="134"/>
      <c r="CG35" s="134"/>
      <c r="CH35" s="134"/>
      <c r="CI35" s="134"/>
      <c r="CJ35" s="210"/>
      <c r="CK35" s="134"/>
      <c r="CL35" s="134"/>
      <c r="CM35" s="134"/>
      <c r="CN35" s="134"/>
      <c r="CO35" s="134"/>
      <c r="CP35" s="134"/>
      <c r="CQ35" s="134"/>
      <c r="CR35" s="134"/>
    </row>
    <row r="36" spans="2:96" ht="22.5" customHeight="1" x14ac:dyDescent="0.25">
      <c r="B36" s="180"/>
      <c r="C36" s="237"/>
      <c r="D36" s="242"/>
      <c r="E36" s="72"/>
      <c r="F36" s="127" t="s">
        <v>100</v>
      </c>
      <c r="G36" s="128"/>
      <c r="H36" s="135" t="s">
        <v>137</v>
      </c>
      <c r="I36" s="136"/>
      <c r="J36" s="137"/>
      <c r="K36" s="135" t="s">
        <v>2</v>
      </c>
      <c r="L36" s="137"/>
      <c r="M36" s="62" t="s">
        <v>44</v>
      </c>
      <c r="N36" s="133"/>
      <c r="O36" s="127" t="s">
        <v>100</v>
      </c>
      <c r="P36" s="128"/>
      <c r="Q36" s="129" t="s">
        <v>145</v>
      </c>
      <c r="R36" s="130"/>
      <c r="S36" s="68" t="s">
        <v>10</v>
      </c>
      <c r="T36" s="129" t="s">
        <v>137</v>
      </c>
      <c r="U36" s="131"/>
      <c r="V36" s="132"/>
      <c r="W36" s="208"/>
      <c r="X36" s="8"/>
      <c r="Y36" s="8"/>
      <c r="Z36" s="8"/>
      <c r="AA36" s="8"/>
      <c r="AB36" s="8"/>
      <c r="AC36" s="8"/>
      <c r="AD36" s="8"/>
      <c r="AE36" s="8"/>
      <c r="AF36" s="134"/>
      <c r="AG36" s="84"/>
      <c r="AH36" s="84"/>
      <c r="AI36" s="84"/>
      <c r="AJ36" s="84"/>
      <c r="AK36" s="84"/>
      <c r="AL36" s="84"/>
      <c r="AM36" s="84"/>
      <c r="AN36" s="84"/>
      <c r="AO36" s="134"/>
      <c r="AP36" s="127" t="s">
        <v>100</v>
      </c>
      <c r="AQ36" s="128"/>
      <c r="AR36" s="129" t="s">
        <v>152</v>
      </c>
      <c r="AS36" s="130"/>
      <c r="AT36" s="68" t="s">
        <v>10</v>
      </c>
      <c r="AU36" s="129"/>
      <c r="AV36" s="131"/>
      <c r="AW36" s="132"/>
      <c r="AX36" s="133"/>
      <c r="AY36" s="127" t="s">
        <v>100</v>
      </c>
      <c r="AZ36" s="128"/>
      <c r="BA36" s="129" t="s">
        <v>160</v>
      </c>
      <c r="BB36" s="130"/>
      <c r="BC36" s="68" t="s">
        <v>10</v>
      </c>
      <c r="BD36" s="129" t="s">
        <v>152</v>
      </c>
      <c r="BE36" s="131"/>
      <c r="BF36" s="132"/>
      <c r="BG36" s="133"/>
      <c r="BH36" s="4"/>
      <c r="BI36" s="133"/>
      <c r="BJ36" s="127" t="s">
        <v>100</v>
      </c>
      <c r="BK36" s="128"/>
      <c r="BL36" s="129" t="s">
        <v>77</v>
      </c>
      <c r="BM36" s="130"/>
      <c r="BN36" s="68" t="s">
        <v>10</v>
      </c>
      <c r="BO36" s="129"/>
      <c r="BP36" s="131"/>
      <c r="BQ36" s="132"/>
      <c r="BR36" s="210"/>
      <c r="BS36" s="84"/>
      <c r="BT36" s="84"/>
      <c r="BU36" s="8"/>
      <c r="BV36" s="8"/>
      <c r="BW36" s="89"/>
      <c r="BX36" s="8"/>
      <c r="BY36" s="8"/>
      <c r="BZ36" s="8"/>
      <c r="CA36" s="210"/>
      <c r="CB36" s="134"/>
      <c r="CC36" s="134"/>
      <c r="CD36" s="134"/>
      <c r="CE36" s="134"/>
      <c r="CF36" s="134"/>
      <c r="CG36" s="134"/>
      <c r="CH36" s="134"/>
      <c r="CI36" s="134"/>
      <c r="CJ36" s="210"/>
      <c r="CK36" s="134"/>
      <c r="CL36" s="134"/>
      <c r="CM36" s="134"/>
      <c r="CN36" s="134"/>
      <c r="CO36" s="134"/>
      <c r="CP36" s="134"/>
      <c r="CQ36" s="134"/>
      <c r="CR36" s="134"/>
    </row>
    <row r="37" spans="2:96" ht="38.25" customHeight="1" x14ac:dyDescent="0.25">
      <c r="B37" s="180"/>
      <c r="C37" s="237"/>
      <c r="D37" s="242"/>
      <c r="E37" s="72"/>
      <c r="F37" s="171" t="s">
        <v>114</v>
      </c>
      <c r="G37" s="172"/>
      <c r="H37" s="172"/>
      <c r="I37" s="172"/>
      <c r="J37" s="172"/>
      <c r="K37" s="172"/>
      <c r="L37" s="172"/>
      <c r="M37" s="173"/>
      <c r="N37" s="133"/>
      <c r="O37" s="171" t="s">
        <v>194</v>
      </c>
      <c r="P37" s="172"/>
      <c r="Q37" s="172"/>
      <c r="R37" s="172"/>
      <c r="S37" s="172"/>
      <c r="T37" s="172"/>
      <c r="U37" s="172"/>
      <c r="V37" s="173"/>
      <c r="W37" s="208"/>
      <c r="X37" s="8"/>
      <c r="Y37" s="8"/>
      <c r="Z37" s="8"/>
      <c r="AA37" s="8"/>
      <c r="AB37" s="8"/>
      <c r="AC37" s="8"/>
      <c r="AD37" s="8"/>
      <c r="AE37" s="8"/>
      <c r="AF37" s="134"/>
      <c r="AG37" s="84"/>
      <c r="AH37" s="84"/>
      <c r="AI37" s="84"/>
      <c r="AJ37" s="84"/>
      <c r="AK37" s="84"/>
      <c r="AL37" s="84"/>
      <c r="AM37" s="84"/>
      <c r="AN37" s="84"/>
      <c r="AO37" s="134"/>
      <c r="AP37" s="171" t="s">
        <v>130</v>
      </c>
      <c r="AQ37" s="172"/>
      <c r="AR37" s="172"/>
      <c r="AS37" s="172"/>
      <c r="AT37" s="172"/>
      <c r="AU37" s="172"/>
      <c r="AV37" s="172"/>
      <c r="AW37" s="173"/>
      <c r="AX37" s="133"/>
      <c r="AY37" s="171" t="s">
        <v>43</v>
      </c>
      <c r="AZ37" s="172"/>
      <c r="BA37" s="172"/>
      <c r="BB37" s="172"/>
      <c r="BC37" s="172"/>
      <c r="BD37" s="172"/>
      <c r="BE37" s="172"/>
      <c r="BF37" s="173"/>
      <c r="BG37" s="133"/>
      <c r="BH37" s="5"/>
      <c r="BI37" s="133"/>
      <c r="BJ37" s="171" t="s">
        <v>73</v>
      </c>
      <c r="BK37" s="172"/>
      <c r="BL37" s="172"/>
      <c r="BM37" s="172"/>
      <c r="BN37" s="172"/>
      <c r="BO37" s="172"/>
      <c r="BP37" s="172"/>
      <c r="BQ37" s="173"/>
      <c r="BR37" s="210"/>
      <c r="BS37" s="94"/>
      <c r="BT37" s="94"/>
      <c r="BU37" s="94"/>
      <c r="BV37" s="94"/>
      <c r="BW37" s="94"/>
      <c r="BX37" s="94"/>
      <c r="BY37" s="94"/>
      <c r="BZ37" s="94"/>
      <c r="CA37" s="210"/>
      <c r="CB37" s="134"/>
      <c r="CC37" s="134"/>
      <c r="CD37" s="134"/>
      <c r="CE37" s="134"/>
      <c r="CF37" s="134"/>
      <c r="CG37" s="134"/>
      <c r="CH37" s="134"/>
      <c r="CI37" s="134"/>
      <c r="CJ37" s="210"/>
      <c r="CK37" s="134"/>
      <c r="CL37" s="134"/>
      <c r="CM37" s="134"/>
      <c r="CN37" s="134"/>
      <c r="CO37" s="134"/>
      <c r="CP37" s="134"/>
      <c r="CQ37" s="134"/>
      <c r="CR37" s="134"/>
    </row>
    <row r="38" spans="2:96" ht="23.25" customHeight="1" thickBot="1" x14ac:dyDescent="0.3">
      <c r="B38" s="181"/>
      <c r="C38" s="237"/>
      <c r="D38" s="242"/>
      <c r="E38" s="72"/>
      <c r="F38" s="79" t="s">
        <v>7</v>
      </c>
      <c r="G38" s="125">
        <v>2</v>
      </c>
      <c r="H38" s="71" t="s">
        <v>8</v>
      </c>
      <c r="I38" s="71">
        <v>2</v>
      </c>
      <c r="J38" s="71" t="s">
        <v>30</v>
      </c>
      <c r="K38" s="126">
        <v>2</v>
      </c>
      <c r="L38" s="21" t="s">
        <v>6</v>
      </c>
      <c r="M38" s="80">
        <v>2</v>
      </c>
      <c r="N38" s="133"/>
      <c r="O38" s="79" t="s">
        <v>7</v>
      </c>
      <c r="P38" s="71">
        <v>2</v>
      </c>
      <c r="Q38" s="71" t="s">
        <v>8</v>
      </c>
      <c r="R38" s="71">
        <v>2</v>
      </c>
      <c r="S38" s="71" t="s">
        <v>29</v>
      </c>
      <c r="T38" s="21">
        <v>2</v>
      </c>
      <c r="U38" s="21" t="s">
        <v>6</v>
      </c>
      <c r="V38" s="80">
        <v>2</v>
      </c>
      <c r="W38" s="208"/>
      <c r="X38" s="8"/>
      <c r="Y38" s="8"/>
      <c r="Z38" s="8"/>
      <c r="AA38" s="8"/>
      <c r="AB38" s="8"/>
      <c r="AC38" s="8"/>
      <c r="AD38" s="8"/>
      <c r="AE38" s="8"/>
      <c r="AF38" s="134"/>
      <c r="AG38" s="84"/>
      <c r="AH38" s="84"/>
      <c r="AI38" s="84"/>
      <c r="AJ38" s="84"/>
      <c r="AK38" s="84"/>
      <c r="AL38" s="84"/>
      <c r="AM38" s="84"/>
      <c r="AN38" s="84"/>
      <c r="AO38" s="134"/>
      <c r="AP38" s="79" t="s">
        <v>7</v>
      </c>
      <c r="AQ38" s="71">
        <v>2</v>
      </c>
      <c r="AR38" s="71" t="s">
        <v>8</v>
      </c>
      <c r="AS38" s="71">
        <v>4</v>
      </c>
      <c r="AT38" s="71" t="s">
        <v>29</v>
      </c>
      <c r="AU38" s="21">
        <v>0</v>
      </c>
      <c r="AV38" s="21" t="s">
        <v>6</v>
      </c>
      <c r="AW38" s="80">
        <v>2</v>
      </c>
      <c r="AX38" s="133"/>
      <c r="AY38" s="79" t="s">
        <v>7</v>
      </c>
      <c r="AZ38" s="71">
        <v>2</v>
      </c>
      <c r="BA38" s="71" t="s">
        <v>8</v>
      </c>
      <c r="BB38" s="71">
        <v>4</v>
      </c>
      <c r="BC38" s="71" t="s">
        <v>29</v>
      </c>
      <c r="BD38" s="21">
        <v>0</v>
      </c>
      <c r="BE38" s="71" t="s">
        <v>6</v>
      </c>
      <c r="BF38" s="80">
        <v>2</v>
      </c>
      <c r="BG38" s="133"/>
      <c r="BH38" s="5"/>
      <c r="BI38" s="133"/>
      <c r="BJ38" s="79" t="s">
        <v>7</v>
      </c>
      <c r="BK38" s="71">
        <v>2</v>
      </c>
      <c r="BL38" s="71" t="s">
        <v>8</v>
      </c>
      <c r="BM38" s="71">
        <v>2</v>
      </c>
      <c r="BN38" s="71" t="s">
        <v>30</v>
      </c>
      <c r="BO38" s="21">
        <v>2</v>
      </c>
      <c r="BP38" s="71" t="s">
        <v>6</v>
      </c>
      <c r="BQ38" s="80">
        <v>2</v>
      </c>
      <c r="BR38" s="210"/>
      <c r="BS38" s="89"/>
      <c r="BT38" s="89"/>
      <c r="BU38" s="89"/>
      <c r="BV38" s="89"/>
      <c r="BW38" s="89"/>
      <c r="BX38" s="8"/>
      <c r="BY38" s="89"/>
      <c r="BZ38" s="89"/>
      <c r="CA38" s="210"/>
      <c r="CB38" s="134"/>
      <c r="CC38" s="134"/>
      <c r="CD38" s="134"/>
      <c r="CE38" s="134"/>
      <c r="CF38" s="134"/>
      <c r="CG38" s="134"/>
      <c r="CH38" s="134"/>
      <c r="CI38" s="134"/>
      <c r="CJ38" s="210"/>
      <c r="CK38" s="134"/>
      <c r="CL38" s="134"/>
      <c r="CM38" s="134"/>
      <c r="CN38" s="134"/>
      <c r="CO38" s="134"/>
      <c r="CP38" s="134"/>
      <c r="CQ38" s="134"/>
      <c r="CR38" s="134"/>
    </row>
    <row r="39" spans="2:96" ht="12" customHeight="1" thickBot="1" x14ac:dyDescent="0.3">
      <c r="C39" s="237"/>
      <c r="D39" s="242"/>
      <c r="E39" s="29"/>
      <c r="F39" s="165"/>
      <c r="G39" s="165"/>
      <c r="H39" s="165"/>
      <c r="I39" s="165"/>
      <c r="J39" s="165"/>
      <c r="K39" s="165"/>
      <c r="L39" s="165"/>
      <c r="M39" s="165"/>
      <c r="N39" s="133"/>
      <c r="O39" s="165"/>
      <c r="P39" s="165"/>
      <c r="Q39" s="165"/>
      <c r="R39" s="165"/>
      <c r="S39" s="165"/>
      <c r="T39" s="165"/>
      <c r="U39" s="165"/>
      <c r="V39" s="165"/>
      <c r="W39" s="208"/>
      <c r="X39" s="165"/>
      <c r="Y39" s="165"/>
      <c r="Z39" s="165"/>
      <c r="AA39" s="165"/>
      <c r="AB39" s="165"/>
      <c r="AC39" s="165"/>
      <c r="AD39" s="165"/>
      <c r="AE39" s="165"/>
      <c r="AF39" s="134"/>
      <c r="AG39" s="152"/>
      <c r="AH39" s="152"/>
      <c r="AI39" s="152"/>
      <c r="AJ39" s="152"/>
      <c r="AK39" s="152"/>
      <c r="AL39" s="152"/>
      <c r="AM39" s="152"/>
      <c r="AN39" s="152"/>
      <c r="AO39" s="134"/>
      <c r="AP39" s="93"/>
      <c r="AQ39" s="93"/>
      <c r="AR39" s="93"/>
      <c r="AS39" s="93"/>
      <c r="AT39" s="93"/>
      <c r="AU39" s="93"/>
      <c r="AV39" s="93"/>
      <c r="AW39" s="93"/>
      <c r="AX39" s="133"/>
      <c r="AY39" s="93"/>
      <c r="AZ39" s="93"/>
      <c r="BA39" s="93"/>
      <c r="BB39" s="93"/>
      <c r="BC39" s="93"/>
      <c r="BD39" s="93"/>
      <c r="BE39" s="93"/>
      <c r="BF39" s="93"/>
      <c r="BG39" s="133"/>
      <c r="BH39" s="28"/>
      <c r="BI39" s="133"/>
      <c r="BJ39" s="142"/>
      <c r="BK39" s="142"/>
      <c r="BL39" s="142"/>
      <c r="BM39" s="142"/>
      <c r="BN39" s="142"/>
      <c r="BO39" s="142"/>
      <c r="BP39" s="142"/>
      <c r="BQ39" s="103"/>
      <c r="BR39" s="210"/>
      <c r="BS39" s="165"/>
      <c r="BT39" s="165"/>
      <c r="BU39" s="165"/>
      <c r="BV39" s="165"/>
      <c r="BW39" s="165"/>
      <c r="BX39" s="165"/>
      <c r="BY39" s="165"/>
      <c r="BZ39" s="103"/>
      <c r="CA39" s="210"/>
      <c r="CB39" s="165"/>
      <c r="CC39" s="165"/>
      <c r="CD39" s="165"/>
      <c r="CE39" s="165"/>
      <c r="CF39" s="165"/>
      <c r="CG39" s="165"/>
      <c r="CH39" s="165"/>
      <c r="CI39" s="165"/>
      <c r="CJ39" s="210"/>
      <c r="CK39" s="165"/>
      <c r="CL39" s="165"/>
      <c r="CM39" s="165"/>
      <c r="CN39" s="165"/>
      <c r="CO39" s="165"/>
      <c r="CP39" s="165"/>
      <c r="CQ39" s="165"/>
      <c r="CR39" s="165"/>
    </row>
    <row r="40" spans="2:96" ht="20.25" customHeight="1" x14ac:dyDescent="0.25">
      <c r="B40" s="182" t="s">
        <v>123</v>
      </c>
      <c r="C40" s="237"/>
      <c r="D40" s="242"/>
      <c r="E40" s="24"/>
      <c r="F40" s="127" t="s">
        <v>100</v>
      </c>
      <c r="G40" s="128"/>
      <c r="H40" s="135" t="s">
        <v>186</v>
      </c>
      <c r="I40" s="136"/>
      <c r="J40" s="137"/>
      <c r="K40" s="135" t="s">
        <v>2</v>
      </c>
      <c r="L40" s="137"/>
      <c r="M40" s="62" t="s">
        <v>44</v>
      </c>
      <c r="N40" s="133"/>
      <c r="O40" s="127" t="s">
        <v>100</v>
      </c>
      <c r="P40" s="128"/>
      <c r="Q40" s="135" t="s">
        <v>185</v>
      </c>
      <c r="R40" s="137"/>
      <c r="S40" s="68" t="s">
        <v>51</v>
      </c>
      <c r="T40" s="129"/>
      <c r="U40" s="131"/>
      <c r="V40" s="132"/>
      <c r="W40" s="208"/>
      <c r="X40" s="127" t="s">
        <v>100</v>
      </c>
      <c r="Y40" s="128"/>
      <c r="Z40" s="135" t="s">
        <v>183</v>
      </c>
      <c r="AA40" s="137"/>
      <c r="AB40" s="68" t="s">
        <v>52</v>
      </c>
      <c r="AC40" s="129" t="s">
        <v>60</v>
      </c>
      <c r="AD40" s="131"/>
      <c r="AE40" s="132"/>
      <c r="AF40" s="134"/>
      <c r="AG40" s="127" t="s">
        <v>100</v>
      </c>
      <c r="AH40" s="128"/>
      <c r="AI40" s="129" t="s">
        <v>159</v>
      </c>
      <c r="AJ40" s="130"/>
      <c r="AK40" s="68" t="s">
        <v>10</v>
      </c>
      <c r="AL40" s="129"/>
      <c r="AM40" s="131"/>
      <c r="AN40" s="132"/>
      <c r="AO40" s="134"/>
      <c r="AP40" s="127" t="s">
        <v>100</v>
      </c>
      <c r="AQ40" s="128"/>
      <c r="AR40" s="129" t="s">
        <v>154</v>
      </c>
      <c r="AS40" s="130"/>
      <c r="AT40" s="68" t="s">
        <v>10</v>
      </c>
      <c r="AU40" s="129" t="s">
        <v>159</v>
      </c>
      <c r="AV40" s="131"/>
      <c r="AW40" s="132"/>
      <c r="AX40" s="133"/>
      <c r="AY40" s="127" t="s">
        <v>100</v>
      </c>
      <c r="AZ40" s="128"/>
      <c r="BA40" s="129" t="s">
        <v>161</v>
      </c>
      <c r="BB40" s="130"/>
      <c r="BC40" s="68" t="s">
        <v>10</v>
      </c>
      <c r="BD40" s="129"/>
      <c r="BE40" s="131"/>
      <c r="BF40" s="132"/>
      <c r="BG40" s="133"/>
      <c r="BH40" s="4"/>
      <c r="BI40" s="133"/>
      <c r="BJ40" s="127" t="s">
        <v>100</v>
      </c>
      <c r="BK40" s="128"/>
      <c r="BL40" s="129" t="s">
        <v>166</v>
      </c>
      <c r="BM40" s="130"/>
      <c r="BN40" s="68" t="s">
        <v>10</v>
      </c>
      <c r="BO40" s="129"/>
      <c r="BP40" s="131"/>
      <c r="BQ40" s="132"/>
      <c r="BR40" s="210"/>
      <c r="BS40" s="127" t="s">
        <v>100</v>
      </c>
      <c r="BT40" s="128"/>
      <c r="BU40" s="129" t="s">
        <v>165</v>
      </c>
      <c r="BV40" s="130"/>
      <c r="BW40" s="68" t="s">
        <v>10</v>
      </c>
      <c r="BX40" s="129"/>
      <c r="BY40" s="131"/>
      <c r="BZ40" s="132"/>
      <c r="CA40" s="210"/>
      <c r="CB40" s="127" t="s">
        <v>100</v>
      </c>
      <c r="CC40" s="128"/>
      <c r="CD40" s="129" t="s">
        <v>171</v>
      </c>
      <c r="CE40" s="130"/>
      <c r="CF40" s="68" t="s">
        <v>10</v>
      </c>
      <c r="CG40" s="129"/>
      <c r="CH40" s="131"/>
      <c r="CI40" s="132"/>
      <c r="CJ40" s="210"/>
      <c r="CK40" s="127" t="s">
        <v>100</v>
      </c>
      <c r="CL40" s="128"/>
      <c r="CM40" s="129" t="s">
        <v>177</v>
      </c>
      <c r="CN40" s="130"/>
      <c r="CO40" s="68" t="s">
        <v>10</v>
      </c>
      <c r="CP40" s="68"/>
      <c r="CQ40" s="129"/>
      <c r="CR40" s="132"/>
    </row>
    <row r="41" spans="2:96" ht="34.5" customHeight="1" thickBot="1" x14ac:dyDescent="0.3">
      <c r="B41" s="183"/>
      <c r="C41" s="237"/>
      <c r="D41" s="242"/>
      <c r="E41" s="73"/>
      <c r="F41" s="139" t="s">
        <v>35</v>
      </c>
      <c r="G41" s="140"/>
      <c r="H41" s="140"/>
      <c r="I41" s="140"/>
      <c r="J41" s="140"/>
      <c r="K41" s="140"/>
      <c r="L41" s="140"/>
      <c r="M41" s="141"/>
      <c r="N41" s="133"/>
      <c r="O41" s="139" t="s">
        <v>120</v>
      </c>
      <c r="P41" s="140"/>
      <c r="Q41" s="140"/>
      <c r="R41" s="140"/>
      <c r="S41" s="140"/>
      <c r="T41" s="140"/>
      <c r="U41" s="140"/>
      <c r="V41" s="141"/>
      <c r="W41" s="208"/>
      <c r="X41" s="155" t="s">
        <v>105</v>
      </c>
      <c r="Y41" s="156"/>
      <c r="Z41" s="156"/>
      <c r="AA41" s="156"/>
      <c r="AB41" s="156"/>
      <c r="AC41" s="156"/>
      <c r="AD41" s="156"/>
      <c r="AE41" s="157"/>
      <c r="AF41" s="134"/>
      <c r="AG41" s="139" t="s">
        <v>65</v>
      </c>
      <c r="AH41" s="140"/>
      <c r="AI41" s="140"/>
      <c r="AJ41" s="140"/>
      <c r="AK41" s="140"/>
      <c r="AL41" s="140"/>
      <c r="AM41" s="140"/>
      <c r="AN41" s="141"/>
      <c r="AO41" s="134"/>
      <c r="AP41" s="139" t="s">
        <v>196</v>
      </c>
      <c r="AQ41" s="140"/>
      <c r="AR41" s="140"/>
      <c r="AS41" s="140"/>
      <c r="AT41" s="140"/>
      <c r="AU41" s="140"/>
      <c r="AV41" s="140"/>
      <c r="AW41" s="141"/>
      <c r="AX41" s="133"/>
      <c r="AY41" s="139" t="s">
        <v>197</v>
      </c>
      <c r="AZ41" s="140"/>
      <c r="BA41" s="140"/>
      <c r="BB41" s="140"/>
      <c r="BC41" s="140"/>
      <c r="BD41" s="140"/>
      <c r="BE41" s="140"/>
      <c r="BF41" s="141"/>
      <c r="BG41" s="133"/>
      <c r="BH41" s="5"/>
      <c r="BI41" s="133"/>
      <c r="BJ41" s="139" t="s">
        <v>107</v>
      </c>
      <c r="BK41" s="140"/>
      <c r="BL41" s="140"/>
      <c r="BM41" s="140"/>
      <c r="BN41" s="140"/>
      <c r="BO41" s="140"/>
      <c r="BP41" s="140"/>
      <c r="BQ41" s="141"/>
      <c r="BR41" s="210"/>
      <c r="BS41" s="139" t="s">
        <v>82</v>
      </c>
      <c r="BT41" s="140"/>
      <c r="BU41" s="140"/>
      <c r="BV41" s="140"/>
      <c r="BW41" s="140"/>
      <c r="BX41" s="140"/>
      <c r="BY41" s="140"/>
      <c r="BZ41" s="141"/>
      <c r="CA41" s="210"/>
      <c r="CB41" s="139" t="s">
        <v>84</v>
      </c>
      <c r="CC41" s="140"/>
      <c r="CD41" s="140"/>
      <c r="CE41" s="140"/>
      <c r="CF41" s="140"/>
      <c r="CG41" s="140"/>
      <c r="CH41" s="140"/>
      <c r="CI41" s="141"/>
      <c r="CJ41" s="210"/>
      <c r="CK41" s="139" t="s">
        <v>87</v>
      </c>
      <c r="CL41" s="140"/>
      <c r="CM41" s="140"/>
      <c r="CN41" s="140"/>
      <c r="CO41" s="140"/>
      <c r="CP41" s="140"/>
      <c r="CQ41" s="140"/>
      <c r="CR41" s="141"/>
    </row>
    <row r="42" spans="2:96" ht="24" customHeight="1" thickBot="1" x14ac:dyDescent="0.3">
      <c r="B42" s="183"/>
      <c r="C42" s="237"/>
      <c r="D42" s="242"/>
      <c r="E42" s="73"/>
      <c r="F42" s="79" t="s">
        <v>7</v>
      </c>
      <c r="G42" s="125">
        <v>2</v>
      </c>
      <c r="H42" s="71" t="s">
        <v>8</v>
      </c>
      <c r="I42" s="71">
        <v>2</v>
      </c>
      <c r="J42" s="71" t="s">
        <v>30</v>
      </c>
      <c r="K42" s="126">
        <v>2</v>
      </c>
      <c r="L42" s="21" t="s">
        <v>6</v>
      </c>
      <c r="M42" s="80">
        <v>2</v>
      </c>
      <c r="N42" s="133"/>
      <c r="O42" s="79" t="s">
        <v>7</v>
      </c>
      <c r="P42" s="71">
        <v>2</v>
      </c>
      <c r="Q42" s="71" t="s">
        <v>8</v>
      </c>
      <c r="R42" s="71">
        <v>2</v>
      </c>
      <c r="S42" s="21" t="s">
        <v>30</v>
      </c>
      <c r="T42" s="21">
        <v>2</v>
      </c>
      <c r="U42" s="21" t="s">
        <v>6</v>
      </c>
      <c r="V42" s="80">
        <v>2</v>
      </c>
      <c r="W42" s="208"/>
      <c r="X42" s="98" t="s">
        <v>38</v>
      </c>
      <c r="Y42" s="30">
        <v>2</v>
      </c>
      <c r="Z42" s="30" t="s">
        <v>37</v>
      </c>
      <c r="AA42" s="30">
        <v>2</v>
      </c>
      <c r="AB42" s="30" t="s">
        <v>30</v>
      </c>
      <c r="AC42" s="40">
        <v>2</v>
      </c>
      <c r="AD42" s="40" t="s">
        <v>6</v>
      </c>
      <c r="AE42" s="99">
        <v>2</v>
      </c>
      <c r="AF42" s="134"/>
      <c r="AG42" s="79" t="s">
        <v>50</v>
      </c>
      <c r="AH42" s="71">
        <v>3</v>
      </c>
      <c r="AI42" s="71" t="s">
        <v>53</v>
      </c>
      <c r="AJ42" s="71">
        <v>3</v>
      </c>
      <c r="AK42" s="71" t="s">
        <v>30</v>
      </c>
      <c r="AL42" s="21">
        <v>3</v>
      </c>
      <c r="AM42" s="71" t="s">
        <v>54</v>
      </c>
      <c r="AN42" s="80">
        <v>3</v>
      </c>
      <c r="AO42" s="134"/>
      <c r="AP42" s="79" t="s">
        <v>7</v>
      </c>
      <c r="AQ42" s="71">
        <v>2</v>
      </c>
      <c r="AR42" s="71" t="s">
        <v>8</v>
      </c>
      <c r="AS42" s="71">
        <v>2</v>
      </c>
      <c r="AT42" s="71" t="s">
        <v>30</v>
      </c>
      <c r="AU42" s="21">
        <v>2</v>
      </c>
      <c r="AV42" s="71" t="s">
        <v>6</v>
      </c>
      <c r="AW42" s="80">
        <v>2</v>
      </c>
      <c r="AX42" s="133"/>
      <c r="AY42" s="79" t="s">
        <v>7</v>
      </c>
      <c r="AZ42" s="71">
        <v>3</v>
      </c>
      <c r="BA42" s="71" t="s">
        <v>8</v>
      </c>
      <c r="BB42" s="71">
        <v>3</v>
      </c>
      <c r="BC42" s="21" t="s">
        <v>30</v>
      </c>
      <c r="BD42" s="21">
        <v>3</v>
      </c>
      <c r="BE42" s="71" t="s">
        <v>6</v>
      </c>
      <c r="BF42" s="80">
        <v>3</v>
      </c>
      <c r="BG42" s="133"/>
      <c r="BH42" s="5"/>
      <c r="BI42" s="133"/>
      <c r="BJ42" s="79" t="s">
        <v>7</v>
      </c>
      <c r="BK42" s="71">
        <v>3</v>
      </c>
      <c r="BL42" s="71" t="s">
        <v>8</v>
      </c>
      <c r="BM42" s="71">
        <v>3</v>
      </c>
      <c r="BN42" s="71" t="s">
        <v>30</v>
      </c>
      <c r="BO42" s="21">
        <v>3</v>
      </c>
      <c r="BP42" s="71" t="s">
        <v>6</v>
      </c>
      <c r="BQ42" s="80">
        <v>3</v>
      </c>
      <c r="BR42" s="210"/>
      <c r="BS42" s="59" t="s">
        <v>7</v>
      </c>
      <c r="BT42" s="21">
        <v>3</v>
      </c>
      <c r="BU42" s="21" t="s">
        <v>8</v>
      </c>
      <c r="BV42" s="21">
        <v>3</v>
      </c>
      <c r="BW42" s="21" t="s">
        <v>30</v>
      </c>
      <c r="BX42" s="21">
        <v>3</v>
      </c>
      <c r="BY42" s="21" t="s">
        <v>6</v>
      </c>
      <c r="BZ42" s="22">
        <v>3</v>
      </c>
      <c r="CA42" s="210"/>
      <c r="CB42" s="79" t="s">
        <v>7</v>
      </c>
      <c r="CC42" s="71">
        <v>3</v>
      </c>
      <c r="CD42" s="71" t="s">
        <v>8</v>
      </c>
      <c r="CE42" s="71">
        <v>3</v>
      </c>
      <c r="CF42" s="71" t="s">
        <v>30</v>
      </c>
      <c r="CG42" s="21">
        <v>3</v>
      </c>
      <c r="CH42" s="71" t="s">
        <v>6</v>
      </c>
      <c r="CI42" s="80">
        <v>3</v>
      </c>
      <c r="CJ42" s="210"/>
      <c r="CK42" s="79" t="s">
        <v>7</v>
      </c>
      <c r="CL42" s="71"/>
      <c r="CM42" s="71" t="s">
        <v>8</v>
      </c>
      <c r="CN42" s="71"/>
      <c r="CO42" s="71" t="s">
        <v>31</v>
      </c>
      <c r="CP42" s="21">
        <v>18</v>
      </c>
      <c r="CQ42" s="71" t="s">
        <v>6</v>
      </c>
      <c r="CR42" s="22">
        <v>6</v>
      </c>
    </row>
    <row r="43" spans="2:96" ht="12" customHeight="1" thickBot="1" x14ac:dyDescent="0.3">
      <c r="B43" s="183"/>
      <c r="C43" s="237"/>
      <c r="D43" s="242"/>
      <c r="E43" s="73"/>
      <c r="F43" s="8"/>
      <c r="G43" s="8"/>
      <c r="H43" s="8"/>
      <c r="I43" s="8"/>
      <c r="J43" s="8"/>
      <c r="K43" s="8"/>
      <c r="L43" s="8"/>
      <c r="M43" s="8"/>
      <c r="N43" s="133"/>
      <c r="O43" s="8"/>
      <c r="P43" s="8"/>
      <c r="Q43" s="8"/>
      <c r="R43" s="8"/>
      <c r="S43" s="8"/>
      <c r="T43" s="8"/>
      <c r="U43" s="8"/>
      <c r="V43" s="8"/>
      <c r="W43" s="208"/>
      <c r="X43" s="134"/>
      <c r="Y43" s="134"/>
      <c r="Z43" s="134"/>
      <c r="AA43" s="134"/>
      <c r="AB43" s="134"/>
      <c r="AC43" s="134"/>
      <c r="AD43" s="134"/>
      <c r="AE43" s="134"/>
      <c r="AF43" s="134"/>
      <c r="AG43" s="219"/>
      <c r="AH43" s="219"/>
      <c r="AI43" s="219"/>
      <c r="AJ43" s="219"/>
      <c r="AK43" s="219"/>
      <c r="AL43" s="219"/>
      <c r="AM43" s="219"/>
      <c r="AN43" s="219"/>
      <c r="AO43" s="134"/>
      <c r="AP43" s="163"/>
      <c r="AQ43" s="163"/>
      <c r="AR43" s="163"/>
      <c r="AS43" s="163"/>
      <c r="AT43" s="163"/>
      <c r="AU43" s="163"/>
      <c r="AV43" s="163"/>
      <c r="AW43" s="163"/>
      <c r="AX43" s="133"/>
      <c r="AY43" s="163"/>
      <c r="AZ43" s="163"/>
      <c r="BA43" s="163"/>
      <c r="BB43" s="163"/>
      <c r="BC43" s="163"/>
      <c r="BD43" s="163"/>
      <c r="BE43" s="163"/>
      <c r="BF43" s="163"/>
      <c r="BG43" s="133"/>
      <c r="BH43" s="28"/>
      <c r="BI43" s="133"/>
      <c r="BJ43" s="142"/>
      <c r="BK43" s="142"/>
      <c r="BL43" s="142"/>
      <c r="BM43" s="142"/>
      <c r="BN43" s="142"/>
      <c r="BO43" s="142"/>
      <c r="BP43" s="142"/>
      <c r="BQ43" s="142"/>
      <c r="BR43" s="210"/>
      <c r="BS43" s="142"/>
      <c r="BT43" s="142"/>
      <c r="BU43" s="142"/>
      <c r="BV43" s="142"/>
      <c r="BW43" s="142"/>
      <c r="BX43" s="142"/>
      <c r="BY43" s="142"/>
      <c r="BZ43" s="142"/>
      <c r="CA43" s="210"/>
      <c r="CB43" s="163"/>
      <c r="CC43" s="163"/>
      <c r="CD43" s="163"/>
      <c r="CE43" s="163"/>
      <c r="CF43" s="163"/>
      <c r="CG43" s="163"/>
      <c r="CH43" s="163"/>
      <c r="CI43" s="163"/>
      <c r="CJ43" s="210"/>
      <c r="CK43" s="167"/>
      <c r="CL43" s="167"/>
      <c r="CM43" s="167"/>
      <c r="CN43" s="167"/>
      <c r="CO43" s="167"/>
      <c r="CP43" s="167"/>
      <c r="CQ43" s="167"/>
      <c r="CR43" s="167"/>
    </row>
    <row r="44" spans="2:96" ht="21" customHeight="1" x14ac:dyDescent="0.25">
      <c r="B44" s="183"/>
      <c r="C44" s="237"/>
      <c r="D44" s="242"/>
      <c r="E44" s="73"/>
      <c r="F44" s="8"/>
      <c r="G44" s="8"/>
      <c r="H44" s="8"/>
      <c r="I44" s="8"/>
      <c r="J44" s="8"/>
      <c r="K44" s="8"/>
      <c r="L44" s="8"/>
      <c r="M44" s="8"/>
      <c r="N44" s="133"/>
      <c r="O44" s="8"/>
      <c r="P44" s="8"/>
      <c r="Q44" s="8"/>
      <c r="R44" s="8"/>
      <c r="S44" s="8"/>
      <c r="T44" s="8"/>
      <c r="U44" s="8"/>
      <c r="V44" s="8"/>
      <c r="W44" s="208"/>
      <c r="X44" s="134"/>
      <c r="Y44" s="134"/>
      <c r="Z44" s="134"/>
      <c r="AA44" s="134"/>
      <c r="AB44" s="134"/>
      <c r="AC44" s="134"/>
      <c r="AD44" s="134"/>
      <c r="AE44" s="134"/>
      <c r="AF44" s="134"/>
      <c r="AG44" s="133"/>
      <c r="AH44" s="133"/>
      <c r="AI44" s="133"/>
      <c r="AJ44" s="133"/>
      <c r="AK44" s="133"/>
      <c r="AL44" s="133"/>
      <c r="AM44" s="133"/>
      <c r="AN44" s="133"/>
      <c r="AO44" s="134"/>
      <c r="AP44" s="127" t="s">
        <v>100</v>
      </c>
      <c r="AQ44" s="128"/>
      <c r="AR44" s="129" t="s">
        <v>155</v>
      </c>
      <c r="AS44" s="130"/>
      <c r="AT44" s="68" t="s">
        <v>10</v>
      </c>
      <c r="AU44" s="129"/>
      <c r="AV44" s="131"/>
      <c r="AW44" s="132"/>
      <c r="AX44" s="133"/>
      <c r="AY44" s="127" t="s">
        <v>100</v>
      </c>
      <c r="AZ44" s="128"/>
      <c r="BA44" s="129" t="s">
        <v>162</v>
      </c>
      <c r="BB44" s="130"/>
      <c r="BC44" s="68" t="s">
        <v>10</v>
      </c>
      <c r="BD44" s="135" t="s">
        <v>155</v>
      </c>
      <c r="BE44" s="136"/>
      <c r="BF44" s="151"/>
      <c r="BG44" s="133"/>
      <c r="BH44" s="28"/>
      <c r="BI44" s="133"/>
      <c r="BJ44" s="127" t="s">
        <v>100</v>
      </c>
      <c r="BK44" s="128"/>
      <c r="BL44" s="129" t="s">
        <v>167</v>
      </c>
      <c r="BM44" s="130"/>
      <c r="BN44" s="68" t="s">
        <v>10</v>
      </c>
      <c r="BO44" s="129"/>
      <c r="BP44" s="131"/>
      <c r="BQ44" s="132"/>
      <c r="BR44" s="210"/>
      <c r="BS44" s="127" t="s">
        <v>100</v>
      </c>
      <c r="BT44" s="128"/>
      <c r="BU44" s="129" t="s">
        <v>163</v>
      </c>
      <c r="BV44" s="130"/>
      <c r="BW44" s="68" t="s">
        <v>10</v>
      </c>
      <c r="BX44" s="129"/>
      <c r="BY44" s="131"/>
      <c r="BZ44" s="132"/>
      <c r="CA44" s="210"/>
      <c r="CB44" s="127" t="s">
        <v>100</v>
      </c>
      <c r="CC44" s="128"/>
      <c r="CD44" s="129" t="s">
        <v>172</v>
      </c>
      <c r="CE44" s="130"/>
      <c r="CF44" s="68" t="s">
        <v>10</v>
      </c>
      <c r="CG44" s="129"/>
      <c r="CH44" s="131"/>
      <c r="CI44" s="132"/>
      <c r="CJ44" s="210"/>
      <c r="CK44" s="134"/>
      <c r="CL44" s="134"/>
      <c r="CM44" s="134"/>
      <c r="CN44" s="134"/>
      <c r="CO44" s="134"/>
      <c r="CP44" s="134"/>
      <c r="CQ44" s="134"/>
      <c r="CR44" s="134"/>
    </row>
    <row r="45" spans="2:96" ht="33" customHeight="1" x14ac:dyDescent="0.25">
      <c r="B45" s="183"/>
      <c r="C45" s="237"/>
      <c r="D45" s="242"/>
      <c r="E45" s="73"/>
      <c r="F45" s="8"/>
      <c r="G45" s="8"/>
      <c r="H45" s="8"/>
      <c r="I45" s="8"/>
      <c r="J45" s="8"/>
      <c r="K45" s="8"/>
      <c r="L45" s="8"/>
      <c r="M45" s="8"/>
      <c r="N45" s="133"/>
      <c r="O45" s="8"/>
      <c r="P45" s="8"/>
      <c r="Q45" s="8"/>
      <c r="R45" s="8"/>
      <c r="S45" s="8"/>
      <c r="T45" s="8"/>
      <c r="U45" s="8"/>
      <c r="V45" s="8"/>
      <c r="W45" s="208"/>
      <c r="X45" s="134"/>
      <c r="Y45" s="134"/>
      <c r="Z45" s="134"/>
      <c r="AA45" s="134"/>
      <c r="AB45" s="134"/>
      <c r="AC45" s="134"/>
      <c r="AD45" s="134"/>
      <c r="AE45" s="134"/>
      <c r="AF45" s="134"/>
      <c r="AG45" s="133"/>
      <c r="AH45" s="133"/>
      <c r="AI45" s="133"/>
      <c r="AJ45" s="133"/>
      <c r="AK45" s="133"/>
      <c r="AL45" s="133"/>
      <c r="AM45" s="133"/>
      <c r="AN45" s="133"/>
      <c r="AO45" s="134"/>
      <c r="AP45" s="139" t="s">
        <v>68</v>
      </c>
      <c r="AQ45" s="140"/>
      <c r="AR45" s="140"/>
      <c r="AS45" s="140"/>
      <c r="AT45" s="140"/>
      <c r="AU45" s="140"/>
      <c r="AV45" s="140"/>
      <c r="AW45" s="141"/>
      <c r="AX45" s="133"/>
      <c r="AY45" s="139" t="s">
        <v>198</v>
      </c>
      <c r="AZ45" s="140"/>
      <c r="BA45" s="140"/>
      <c r="BB45" s="140"/>
      <c r="BC45" s="140"/>
      <c r="BD45" s="140"/>
      <c r="BE45" s="140"/>
      <c r="BF45" s="141"/>
      <c r="BG45" s="133"/>
      <c r="BH45" s="28"/>
      <c r="BI45" s="133"/>
      <c r="BJ45" s="139" t="s">
        <v>80</v>
      </c>
      <c r="BK45" s="140"/>
      <c r="BL45" s="140"/>
      <c r="BM45" s="140"/>
      <c r="BN45" s="140"/>
      <c r="BO45" s="140"/>
      <c r="BP45" s="140"/>
      <c r="BQ45" s="141"/>
      <c r="BR45" s="210"/>
      <c r="BS45" s="139" t="s">
        <v>83</v>
      </c>
      <c r="BT45" s="140"/>
      <c r="BU45" s="140"/>
      <c r="BV45" s="140"/>
      <c r="BW45" s="140"/>
      <c r="BX45" s="140"/>
      <c r="BY45" s="140"/>
      <c r="BZ45" s="141"/>
      <c r="CA45" s="210"/>
      <c r="CB45" s="139" t="s">
        <v>129</v>
      </c>
      <c r="CC45" s="140"/>
      <c r="CD45" s="140"/>
      <c r="CE45" s="140"/>
      <c r="CF45" s="140"/>
      <c r="CG45" s="140"/>
      <c r="CH45" s="140"/>
      <c r="CI45" s="141"/>
      <c r="CJ45" s="210"/>
      <c r="CK45" s="134"/>
      <c r="CL45" s="134"/>
      <c r="CM45" s="134"/>
      <c r="CN45" s="134"/>
      <c r="CO45" s="134"/>
      <c r="CP45" s="134"/>
      <c r="CQ45" s="134"/>
      <c r="CR45" s="134"/>
    </row>
    <row r="46" spans="2:96" ht="17.25" customHeight="1" thickBot="1" x14ac:dyDescent="0.3">
      <c r="B46" s="183"/>
      <c r="C46" s="237"/>
      <c r="D46" s="242"/>
      <c r="E46" s="73"/>
      <c r="F46" s="8"/>
      <c r="G46" s="8"/>
      <c r="H46" s="8"/>
      <c r="I46" s="8"/>
      <c r="J46" s="8"/>
      <c r="K46" s="8"/>
      <c r="L46" s="8"/>
      <c r="M46" s="8"/>
      <c r="N46" s="133"/>
      <c r="O46" s="8"/>
      <c r="P46" s="8"/>
      <c r="Q46" s="8"/>
      <c r="R46" s="8"/>
      <c r="S46" s="8"/>
      <c r="T46" s="8"/>
      <c r="U46" s="8"/>
      <c r="V46" s="8"/>
      <c r="W46" s="208"/>
      <c r="X46" s="134"/>
      <c r="Y46" s="134"/>
      <c r="Z46" s="134"/>
      <c r="AA46" s="134"/>
      <c r="AB46" s="134"/>
      <c r="AC46" s="134"/>
      <c r="AD46" s="134"/>
      <c r="AE46" s="134"/>
      <c r="AF46" s="134"/>
      <c r="AG46" s="133"/>
      <c r="AH46" s="133"/>
      <c r="AI46" s="133"/>
      <c r="AJ46" s="133"/>
      <c r="AK46" s="133"/>
      <c r="AL46" s="133"/>
      <c r="AM46" s="133"/>
      <c r="AN46" s="133"/>
      <c r="AO46" s="134"/>
      <c r="AP46" s="79" t="s">
        <v>7</v>
      </c>
      <c r="AQ46" s="71">
        <v>2</v>
      </c>
      <c r="AR46" s="71" t="s">
        <v>8</v>
      </c>
      <c r="AS46" s="71">
        <v>2</v>
      </c>
      <c r="AT46" s="21" t="s">
        <v>30</v>
      </c>
      <c r="AU46" s="21">
        <v>2</v>
      </c>
      <c r="AV46" s="71" t="s">
        <v>6</v>
      </c>
      <c r="AW46" s="80">
        <v>2</v>
      </c>
      <c r="AX46" s="133"/>
      <c r="AY46" s="79" t="s">
        <v>7</v>
      </c>
      <c r="AZ46" s="71">
        <v>3</v>
      </c>
      <c r="BA46" s="71" t="s">
        <v>8</v>
      </c>
      <c r="BB46" s="71">
        <v>3</v>
      </c>
      <c r="BC46" s="21" t="s">
        <v>30</v>
      </c>
      <c r="BD46" s="21">
        <v>3</v>
      </c>
      <c r="BE46" s="71" t="s">
        <v>6</v>
      </c>
      <c r="BF46" s="80">
        <v>3</v>
      </c>
      <c r="BG46" s="133"/>
      <c r="BH46" s="28"/>
      <c r="BI46" s="133"/>
      <c r="BJ46" s="79" t="s">
        <v>7</v>
      </c>
      <c r="BK46" s="71">
        <v>3</v>
      </c>
      <c r="BL46" s="71" t="s">
        <v>8</v>
      </c>
      <c r="BM46" s="71">
        <v>3</v>
      </c>
      <c r="BN46" s="71" t="s">
        <v>30</v>
      </c>
      <c r="BO46" s="21">
        <v>3</v>
      </c>
      <c r="BP46" s="71" t="s">
        <v>6</v>
      </c>
      <c r="BQ46" s="80">
        <v>3</v>
      </c>
      <c r="BR46" s="210"/>
      <c r="BS46" s="79" t="s">
        <v>7</v>
      </c>
      <c r="BT46" s="71">
        <v>3</v>
      </c>
      <c r="BU46" s="71" t="s">
        <v>8</v>
      </c>
      <c r="BV46" s="71">
        <v>3</v>
      </c>
      <c r="BW46" s="21" t="s">
        <v>30</v>
      </c>
      <c r="BX46" s="21">
        <v>3</v>
      </c>
      <c r="BY46" s="71" t="s">
        <v>6</v>
      </c>
      <c r="BZ46" s="80">
        <v>3</v>
      </c>
      <c r="CA46" s="210"/>
      <c r="CB46" s="79" t="s">
        <v>7</v>
      </c>
      <c r="CC46" s="71">
        <v>2</v>
      </c>
      <c r="CD46" s="71" t="s">
        <v>8</v>
      </c>
      <c r="CE46" s="71">
        <v>4</v>
      </c>
      <c r="CF46" s="71" t="s">
        <v>29</v>
      </c>
      <c r="CG46" s="21"/>
      <c r="CH46" s="71" t="s">
        <v>6</v>
      </c>
      <c r="CI46" s="80">
        <v>2</v>
      </c>
      <c r="CJ46" s="210"/>
      <c r="CK46" s="134"/>
      <c r="CL46" s="134"/>
      <c r="CM46" s="134"/>
      <c r="CN46" s="134"/>
      <c r="CO46" s="134"/>
      <c r="CP46" s="134"/>
      <c r="CQ46" s="134"/>
      <c r="CR46" s="134"/>
    </row>
    <row r="47" spans="2:96" ht="22.5" customHeight="1" thickBot="1" x14ac:dyDescent="0.3">
      <c r="B47" s="183"/>
      <c r="C47" s="237"/>
      <c r="D47" s="242"/>
      <c r="E47" s="73"/>
      <c r="F47" s="8"/>
      <c r="G47" s="8"/>
      <c r="H47" s="8"/>
      <c r="I47" s="8"/>
      <c r="J47" s="8"/>
      <c r="K47" s="8"/>
      <c r="L47" s="8"/>
      <c r="M47" s="8"/>
      <c r="N47" s="133"/>
      <c r="O47" s="8"/>
      <c r="P47" s="8"/>
      <c r="Q47" s="8"/>
      <c r="R47" s="8"/>
      <c r="S47" s="8"/>
      <c r="T47" s="8"/>
      <c r="U47" s="8"/>
      <c r="V47" s="8"/>
      <c r="W47" s="208"/>
      <c r="X47" s="165"/>
      <c r="Y47" s="165"/>
      <c r="Z47" s="165"/>
      <c r="AA47" s="165"/>
      <c r="AB47" s="165"/>
      <c r="AC47" s="165"/>
      <c r="AD47" s="165"/>
      <c r="AE47" s="165"/>
      <c r="AF47" s="134"/>
      <c r="AG47" s="152"/>
      <c r="AH47" s="152"/>
      <c r="AI47" s="152"/>
      <c r="AJ47" s="152"/>
      <c r="AK47" s="152"/>
      <c r="AL47" s="152"/>
      <c r="AM47" s="152"/>
      <c r="AN47" s="152"/>
      <c r="AO47" s="134"/>
      <c r="AP47" s="219"/>
      <c r="AQ47" s="219"/>
      <c r="AR47" s="219"/>
      <c r="AS47" s="219"/>
      <c r="AT47" s="219"/>
      <c r="AU47" s="219"/>
      <c r="AV47" s="219"/>
      <c r="AW47" s="219"/>
      <c r="AX47" s="133"/>
      <c r="AY47" s="167"/>
      <c r="AZ47" s="167"/>
      <c r="BA47" s="167"/>
      <c r="BB47" s="167"/>
      <c r="BC47" s="167"/>
      <c r="BD47" s="167"/>
      <c r="BE47" s="167"/>
      <c r="BF47" s="167"/>
      <c r="BG47" s="133"/>
      <c r="BH47" s="28"/>
      <c r="BI47" s="133"/>
      <c r="BJ47" s="163"/>
      <c r="BK47" s="163"/>
      <c r="BL47" s="163"/>
      <c r="BM47" s="163"/>
      <c r="BN47" s="163"/>
      <c r="BO47" s="163"/>
      <c r="BP47" s="163"/>
      <c r="BQ47" s="163"/>
      <c r="BR47" s="210"/>
      <c r="BS47" s="163"/>
      <c r="BT47" s="163"/>
      <c r="BU47" s="163"/>
      <c r="BV47" s="163"/>
      <c r="BW47" s="163"/>
      <c r="BX47" s="163"/>
      <c r="BY47" s="163"/>
      <c r="BZ47" s="163"/>
      <c r="CA47" s="210"/>
      <c r="CB47" s="163"/>
      <c r="CC47" s="163"/>
      <c r="CD47" s="163"/>
      <c r="CE47" s="163"/>
      <c r="CF47" s="163"/>
      <c r="CG47" s="163"/>
      <c r="CH47" s="163"/>
      <c r="CI47" s="163"/>
      <c r="CJ47" s="210"/>
      <c r="CK47" s="134"/>
      <c r="CL47" s="134"/>
      <c r="CM47" s="134"/>
      <c r="CN47" s="134"/>
      <c r="CO47" s="134"/>
      <c r="CP47" s="134"/>
      <c r="CQ47" s="134"/>
      <c r="CR47" s="134"/>
    </row>
    <row r="48" spans="2:96" ht="21.75" customHeight="1" x14ac:dyDescent="0.25">
      <c r="B48" s="183"/>
      <c r="C48" s="237"/>
      <c r="D48" s="242"/>
      <c r="E48" s="73"/>
      <c r="F48" s="8"/>
      <c r="G48" s="8"/>
      <c r="H48" s="8"/>
      <c r="I48" s="8"/>
      <c r="J48" s="8"/>
      <c r="K48" s="8"/>
      <c r="L48" s="8"/>
      <c r="M48" s="8"/>
      <c r="N48" s="133"/>
      <c r="O48" s="8"/>
      <c r="P48" s="8"/>
      <c r="Q48" s="8"/>
      <c r="R48" s="8"/>
      <c r="S48" s="8"/>
      <c r="T48" s="8"/>
      <c r="U48" s="8"/>
      <c r="V48" s="8"/>
      <c r="W48" s="208"/>
      <c r="X48" s="127" t="s">
        <v>100</v>
      </c>
      <c r="Y48" s="128"/>
      <c r="Z48" s="135" t="s">
        <v>184</v>
      </c>
      <c r="AA48" s="137"/>
      <c r="AB48" s="68" t="s">
        <v>52</v>
      </c>
      <c r="AC48" s="129"/>
      <c r="AD48" s="131"/>
      <c r="AE48" s="132"/>
      <c r="AF48" s="134"/>
      <c r="AG48" s="127" t="s">
        <v>100</v>
      </c>
      <c r="AH48" s="128"/>
      <c r="AI48" s="129" t="s">
        <v>188</v>
      </c>
      <c r="AJ48" s="130"/>
      <c r="AK48" s="68" t="s">
        <v>10</v>
      </c>
      <c r="AL48" s="135" t="s">
        <v>62</v>
      </c>
      <c r="AM48" s="136"/>
      <c r="AN48" s="151"/>
      <c r="AO48" s="134"/>
      <c r="AP48" s="150"/>
      <c r="AQ48" s="150"/>
      <c r="AR48" s="134"/>
      <c r="AS48" s="134"/>
      <c r="AT48" s="67"/>
      <c r="AU48" s="134"/>
      <c r="AV48" s="134"/>
      <c r="AW48" s="134"/>
      <c r="AX48" s="133"/>
      <c r="AY48" s="8"/>
      <c r="AZ48" s="8"/>
      <c r="BA48" s="8"/>
      <c r="BB48" s="8"/>
      <c r="BC48" s="8"/>
      <c r="BD48" s="8"/>
      <c r="BE48" s="8"/>
      <c r="BF48" s="8"/>
      <c r="BG48" s="133"/>
      <c r="BH48" s="4"/>
      <c r="BI48" s="133"/>
      <c r="BJ48" s="127" t="s">
        <v>100</v>
      </c>
      <c r="BK48" s="128"/>
      <c r="BL48" s="129" t="s">
        <v>168</v>
      </c>
      <c r="BM48" s="130"/>
      <c r="BN48" s="68" t="s">
        <v>10</v>
      </c>
      <c r="BO48" s="129"/>
      <c r="BP48" s="131"/>
      <c r="BQ48" s="132"/>
      <c r="BR48" s="210"/>
      <c r="BS48" s="127" t="s">
        <v>100</v>
      </c>
      <c r="BT48" s="128"/>
      <c r="BU48" s="129" t="s">
        <v>164</v>
      </c>
      <c r="BV48" s="130"/>
      <c r="BW48" s="68" t="s">
        <v>10</v>
      </c>
      <c r="BX48" s="129"/>
      <c r="BY48" s="131"/>
      <c r="BZ48" s="132"/>
      <c r="CA48" s="210"/>
      <c r="CB48" s="127" t="s">
        <v>100</v>
      </c>
      <c r="CC48" s="128"/>
      <c r="CD48" s="129" t="s">
        <v>173</v>
      </c>
      <c r="CE48" s="130"/>
      <c r="CF48" s="68" t="s">
        <v>10</v>
      </c>
      <c r="CG48" s="129"/>
      <c r="CH48" s="131"/>
      <c r="CI48" s="132"/>
      <c r="CJ48" s="210"/>
      <c r="CK48" s="134"/>
      <c r="CL48" s="134"/>
      <c r="CM48" s="134"/>
      <c r="CN48" s="134"/>
      <c r="CO48" s="134"/>
      <c r="CP48" s="134"/>
      <c r="CQ48" s="134"/>
      <c r="CR48" s="134"/>
    </row>
    <row r="49" spans="1:193" ht="35.25" customHeight="1" x14ac:dyDescent="0.25">
      <c r="B49" s="183"/>
      <c r="C49" s="237"/>
      <c r="D49" s="242"/>
      <c r="E49" s="73"/>
      <c r="F49" s="8"/>
      <c r="G49" s="8"/>
      <c r="H49" s="8"/>
      <c r="I49" s="8"/>
      <c r="J49" s="8"/>
      <c r="K49" s="8"/>
      <c r="L49" s="8"/>
      <c r="M49" s="8"/>
      <c r="N49" s="133"/>
      <c r="O49" s="8"/>
      <c r="P49" s="8"/>
      <c r="Q49" s="8"/>
      <c r="R49" s="8"/>
      <c r="S49" s="8"/>
      <c r="T49" s="8"/>
      <c r="U49" s="8"/>
      <c r="V49" s="8"/>
      <c r="W49" s="208"/>
      <c r="X49" s="139" t="s">
        <v>208</v>
      </c>
      <c r="Y49" s="140"/>
      <c r="Z49" s="140"/>
      <c r="AA49" s="140"/>
      <c r="AB49" s="140"/>
      <c r="AC49" s="140"/>
      <c r="AD49" s="140"/>
      <c r="AE49" s="141"/>
      <c r="AF49" s="134"/>
      <c r="AG49" s="139" t="s">
        <v>98</v>
      </c>
      <c r="AH49" s="140"/>
      <c r="AI49" s="140"/>
      <c r="AJ49" s="140"/>
      <c r="AK49" s="140"/>
      <c r="AL49" s="140"/>
      <c r="AM49" s="140"/>
      <c r="AN49" s="141"/>
      <c r="AO49" s="134"/>
      <c r="AP49" s="149"/>
      <c r="AQ49" s="149"/>
      <c r="AR49" s="149"/>
      <c r="AS49" s="149"/>
      <c r="AT49" s="149"/>
      <c r="AU49" s="149"/>
      <c r="AV49" s="149"/>
      <c r="AW49" s="149"/>
      <c r="AX49" s="133"/>
      <c r="AY49" s="8"/>
      <c r="AZ49" s="8"/>
      <c r="BA49" s="8"/>
      <c r="BB49" s="8"/>
      <c r="BC49" s="8"/>
      <c r="BD49" s="8"/>
      <c r="BE49" s="8"/>
      <c r="BF49" s="8"/>
      <c r="BG49" s="133"/>
      <c r="BH49" s="5"/>
      <c r="BI49" s="133"/>
      <c r="BJ49" s="139" t="s">
        <v>199</v>
      </c>
      <c r="BK49" s="140"/>
      <c r="BL49" s="140"/>
      <c r="BM49" s="140"/>
      <c r="BN49" s="140"/>
      <c r="BO49" s="140"/>
      <c r="BP49" s="140"/>
      <c r="BQ49" s="141"/>
      <c r="BR49" s="210"/>
      <c r="BS49" s="139" t="s">
        <v>126</v>
      </c>
      <c r="BT49" s="140"/>
      <c r="BU49" s="140"/>
      <c r="BV49" s="140"/>
      <c r="BW49" s="140"/>
      <c r="BX49" s="140"/>
      <c r="BY49" s="140"/>
      <c r="BZ49" s="141"/>
      <c r="CA49" s="210"/>
      <c r="CB49" s="139" t="s">
        <v>85</v>
      </c>
      <c r="CC49" s="140"/>
      <c r="CD49" s="140"/>
      <c r="CE49" s="140"/>
      <c r="CF49" s="140"/>
      <c r="CG49" s="140"/>
      <c r="CH49" s="140"/>
      <c r="CI49" s="141"/>
      <c r="CJ49" s="210"/>
      <c r="CK49" s="134"/>
      <c r="CL49" s="134"/>
      <c r="CM49" s="134"/>
      <c r="CN49" s="134"/>
      <c r="CO49" s="134"/>
      <c r="CP49" s="134"/>
      <c r="CQ49" s="134"/>
      <c r="CR49" s="134"/>
    </row>
    <row r="50" spans="1:193" ht="16.5" customHeight="1" thickBot="1" x14ac:dyDescent="0.3">
      <c r="B50" s="183"/>
      <c r="C50" s="237"/>
      <c r="D50" s="242"/>
      <c r="E50" s="73"/>
      <c r="F50" s="8"/>
      <c r="G50" s="8"/>
      <c r="H50" s="8"/>
      <c r="I50" s="8"/>
      <c r="J50" s="8"/>
      <c r="K50" s="8"/>
      <c r="L50" s="8"/>
      <c r="M50" s="8"/>
      <c r="N50" s="133"/>
      <c r="O50" s="8"/>
      <c r="P50" s="8"/>
      <c r="Q50" s="8"/>
      <c r="R50" s="8"/>
      <c r="S50" s="8"/>
      <c r="T50" s="8"/>
      <c r="U50" s="8"/>
      <c r="V50" s="8"/>
      <c r="W50" s="208"/>
      <c r="X50" s="79" t="s">
        <v>50</v>
      </c>
      <c r="Y50" s="71">
        <v>2</v>
      </c>
      <c r="Z50" s="71" t="s">
        <v>53</v>
      </c>
      <c r="AA50" s="71">
        <v>2</v>
      </c>
      <c r="AB50" s="21" t="s">
        <v>30</v>
      </c>
      <c r="AC50" s="21">
        <v>2</v>
      </c>
      <c r="AD50" s="21" t="s">
        <v>6</v>
      </c>
      <c r="AE50" s="80">
        <v>2</v>
      </c>
      <c r="AF50" s="134"/>
      <c r="AG50" s="79" t="s">
        <v>50</v>
      </c>
      <c r="AH50" s="71">
        <v>2</v>
      </c>
      <c r="AI50" s="71" t="s">
        <v>53</v>
      </c>
      <c r="AJ50" s="71">
        <v>2</v>
      </c>
      <c r="AK50" s="71" t="s">
        <v>30</v>
      </c>
      <c r="AL50" s="21">
        <v>2</v>
      </c>
      <c r="AM50" s="71" t="s">
        <v>54</v>
      </c>
      <c r="AN50" s="80">
        <v>2</v>
      </c>
      <c r="AO50" s="134"/>
      <c r="AP50" s="67"/>
      <c r="AQ50" s="67"/>
      <c r="AR50" s="67"/>
      <c r="AS50" s="67"/>
      <c r="AT50" s="67"/>
      <c r="AU50" s="8"/>
      <c r="AV50" s="67"/>
      <c r="AW50" s="67"/>
      <c r="AX50" s="133"/>
      <c r="AY50" s="8"/>
      <c r="AZ50" s="8"/>
      <c r="BA50" s="8"/>
      <c r="BB50" s="8"/>
      <c r="BC50" s="8"/>
      <c r="BD50" s="8"/>
      <c r="BE50" s="8"/>
      <c r="BF50" s="8"/>
      <c r="BG50" s="133"/>
      <c r="BH50" s="5"/>
      <c r="BI50" s="133"/>
      <c r="BJ50" s="79" t="s">
        <v>7</v>
      </c>
      <c r="BK50" s="71">
        <v>2</v>
      </c>
      <c r="BL50" s="71" t="s">
        <v>8</v>
      </c>
      <c r="BM50" s="71">
        <v>2</v>
      </c>
      <c r="BN50" s="71" t="s">
        <v>30</v>
      </c>
      <c r="BO50" s="21">
        <v>2</v>
      </c>
      <c r="BP50" s="71" t="s">
        <v>6</v>
      </c>
      <c r="BQ50" s="80">
        <v>2</v>
      </c>
      <c r="BR50" s="210"/>
      <c r="BS50" s="79" t="s">
        <v>7</v>
      </c>
      <c r="BT50" s="71">
        <v>2</v>
      </c>
      <c r="BU50" s="71" t="s">
        <v>8</v>
      </c>
      <c r="BV50" s="71">
        <v>2</v>
      </c>
      <c r="BW50" s="71" t="s">
        <v>30</v>
      </c>
      <c r="BX50" s="21">
        <v>2</v>
      </c>
      <c r="BY50" s="71" t="s">
        <v>6</v>
      </c>
      <c r="BZ50" s="80">
        <v>2</v>
      </c>
      <c r="CA50" s="210"/>
      <c r="CB50" s="79" t="s">
        <v>7</v>
      </c>
      <c r="CC50" s="71">
        <v>3</v>
      </c>
      <c r="CD50" s="71" t="s">
        <v>8</v>
      </c>
      <c r="CE50" s="71">
        <v>3</v>
      </c>
      <c r="CF50" s="71" t="s">
        <v>30</v>
      </c>
      <c r="CG50" s="21">
        <v>3</v>
      </c>
      <c r="CH50" s="71" t="s">
        <v>6</v>
      </c>
      <c r="CI50" s="80">
        <v>3</v>
      </c>
      <c r="CJ50" s="210"/>
      <c r="CK50" s="134"/>
      <c r="CL50" s="134"/>
      <c r="CM50" s="134"/>
      <c r="CN50" s="134"/>
      <c r="CO50" s="134"/>
      <c r="CP50" s="134"/>
      <c r="CQ50" s="134"/>
      <c r="CR50" s="134"/>
    </row>
    <row r="51" spans="1:193" ht="12.75" customHeight="1" thickBot="1" x14ac:dyDescent="0.3">
      <c r="B51" s="183"/>
      <c r="C51" s="237"/>
      <c r="D51" s="242"/>
      <c r="E51" s="73"/>
      <c r="F51" s="8"/>
      <c r="G51" s="8"/>
      <c r="H51" s="8"/>
      <c r="I51" s="8"/>
      <c r="J51" s="8"/>
      <c r="K51" s="8"/>
      <c r="L51" s="8"/>
      <c r="M51" s="8"/>
      <c r="N51" s="133"/>
      <c r="O51" s="8"/>
      <c r="P51" s="8"/>
      <c r="Q51" s="8"/>
      <c r="R51" s="8"/>
      <c r="S51" s="8"/>
      <c r="T51" s="8"/>
      <c r="U51" s="8"/>
      <c r="V51" s="8"/>
      <c r="W51" s="208"/>
      <c r="X51" s="167"/>
      <c r="Y51" s="167"/>
      <c r="Z51" s="167"/>
      <c r="AA51" s="167"/>
      <c r="AB51" s="167"/>
      <c r="AC51" s="167"/>
      <c r="AD51" s="167"/>
      <c r="AE51" s="167"/>
      <c r="AF51" s="134"/>
      <c r="AG51" s="167"/>
      <c r="AH51" s="167"/>
      <c r="AI51" s="167"/>
      <c r="AJ51" s="167"/>
      <c r="AK51" s="167"/>
      <c r="AL51" s="167"/>
      <c r="AM51" s="167"/>
      <c r="AN51" s="167"/>
      <c r="AO51" s="134"/>
      <c r="AP51" s="165"/>
      <c r="AQ51" s="165"/>
      <c r="AR51" s="165"/>
      <c r="AS51" s="165"/>
      <c r="AT51" s="165"/>
      <c r="AU51" s="165"/>
      <c r="AV51" s="165"/>
      <c r="AW51" s="103"/>
      <c r="AX51" s="133"/>
      <c r="AY51" s="134"/>
      <c r="AZ51" s="134"/>
      <c r="BA51" s="134"/>
      <c r="BB51" s="134"/>
      <c r="BC51" s="134"/>
      <c r="BD51" s="134"/>
      <c r="BE51" s="134"/>
      <c r="BF51" s="134"/>
      <c r="BG51" s="133"/>
      <c r="BH51" s="5"/>
      <c r="BI51" s="133"/>
      <c r="BJ51" s="107"/>
      <c r="BK51" s="107"/>
      <c r="BL51" s="107"/>
      <c r="BM51" s="107"/>
      <c r="BN51" s="107"/>
      <c r="BO51" s="107"/>
      <c r="BP51" s="107"/>
      <c r="BQ51" s="107"/>
      <c r="BR51" s="210"/>
      <c r="BS51" s="163"/>
      <c r="BT51" s="163"/>
      <c r="BU51" s="163"/>
      <c r="BV51" s="163"/>
      <c r="BW51" s="163"/>
      <c r="BX51" s="163"/>
      <c r="BY51" s="163"/>
      <c r="BZ51" s="163"/>
      <c r="CA51" s="210"/>
      <c r="CB51" s="102"/>
      <c r="CC51" s="102"/>
      <c r="CD51" s="102"/>
      <c r="CE51" s="102"/>
      <c r="CF51" s="102"/>
      <c r="CG51" s="102"/>
      <c r="CH51" s="102"/>
      <c r="CI51" s="102"/>
      <c r="CJ51" s="210"/>
      <c r="CK51" s="134"/>
      <c r="CL51" s="134"/>
      <c r="CM51" s="134"/>
      <c r="CN51" s="134"/>
      <c r="CO51" s="134"/>
      <c r="CP51" s="134"/>
      <c r="CQ51" s="134"/>
      <c r="CR51" s="134"/>
    </row>
    <row r="52" spans="1:193" ht="19.5" customHeight="1" x14ac:dyDescent="0.25">
      <c r="B52" s="183"/>
      <c r="C52" s="237"/>
      <c r="D52" s="242"/>
      <c r="E52" s="73"/>
      <c r="F52" s="8"/>
      <c r="G52" s="8"/>
      <c r="H52" s="8"/>
      <c r="I52" s="8"/>
      <c r="J52" s="8"/>
      <c r="K52" s="8"/>
      <c r="L52" s="8"/>
      <c r="M52" s="8"/>
      <c r="N52" s="133"/>
      <c r="O52" s="8"/>
      <c r="P52" s="8"/>
      <c r="Q52" s="8"/>
      <c r="R52" s="8"/>
      <c r="S52" s="8"/>
      <c r="T52" s="8"/>
      <c r="U52" s="8"/>
      <c r="V52" s="8"/>
      <c r="W52" s="208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27" t="s">
        <v>100</v>
      </c>
      <c r="AQ52" s="128"/>
      <c r="AR52" s="129" t="s">
        <v>156</v>
      </c>
      <c r="AS52" s="130"/>
      <c r="AT52" s="68" t="s">
        <v>10</v>
      </c>
      <c r="AU52" s="129"/>
      <c r="AV52" s="131"/>
      <c r="AW52" s="132"/>
      <c r="AX52" s="133"/>
      <c r="AY52" s="134"/>
      <c r="AZ52" s="134"/>
      <c r="BA52" s="134"/>
      <c r="BB52" s="134"/>
      <c r="BC52" s="134"/>
      <c r="BD52" s="134"/>
      <c r="BE52" s="134"/>
      <c r="BF52" s="134"/>
      <c r="BG52" s="133"/>
      <c r="BH52" s="5"/>
      <c r="BI52" s="133"/>
      <c r="BJ52" s="8"/>
      <c r="BK52" s="8"/>
      <c r="BL52" s="8"/>
      <c r="BM52" s="8"/>
      <c r="BN52" s="8"/>
      <c r="BO52" s="8"/>
      <c r="BP52" s="8"/>
      <c r="BQ52" s="8"/>
      <c r="BR52" s="210"/>
      <c r="BS52" s="127" t="s">
        <v>100</v>
      </c>
      <c r="BT52" s="128"/>
      <c r="BU52" s="129" t="s">
        <v>169</v>
      </c>
      <c r="BV52" s="130"/>
      <c r="BW52" s="68" t="s">
        <v>10</v>
      </c>
      <c r="BX52" s="129"/>
      <c r="BY52" s="131"/>
      <c r="BZ52" s="132"/>
      <c r="CA52" s="210"/>
      <c r="CB52" s="127" t="s">
        <v>100</v>
      </c>
      <c r="CC52" s="128"/>
      <c r="CD52" s="129" t="s">
        <v>174</v>
      </c>
      <c r="CE52" s="130"/>
      <c r="CF52" s="68" t="s">
        <v>10</v>
      </c>
      <c r="CG52" s="129"/>
      <c r="CH52" s="131"/>
      <c r="CI52" s="132"/>
      <c r="CJ52" s="210"/>
      <c r="CK52" s="134"/>
      <c r="CL52" s="134"/>
      <c r="CM52" s="134"/>
      <c r="CN52" s="134"/>
      <c r="CO52" s="134"/>
      <c r="CP52" s="134"/>
      <c r="CQ52" s="134"/>
      <c r="CR52" s="134"/>
    </row>
    <row r="53" spans="1:193" ht="35.25" customHeight="1" x14ac:dyDescent="0.25">
      <c r="B53" s="183"/>
      <c r="C53" s="237"/>
      <c r="D53" s="242"/>
      <c r="E53" s="73"/>
      <c r="F53" s="8"/>
      <c r="G53" s="8"/>
      <c r="H53" s="8"/>
      <c r="I53" s="8"/>
      <c r="J53" s="8"/>
      <c r="K53" s="8"/>
      <c r="L53" s="8"/>
      <c r="M53" s="8"/>
      <c r="N53" s="133"/>
      <c r="O53" s="8"/>
      <c r="P53" s="8"/>
      <c r="Q53" s="8"/>
      <c r="R53" s="8"/>
      <c r="S53" s="8"/>
      <c r="T53" s="8"/>
      <c r="U53" s="8"/>
      <c r="V53" s="8"/>
      <c r="W53" s="208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9" t="s">
        <v>69</v>
      </c>
      <c r="AQ53" s="140"/>
      <c r="AR53" s="140"/>
      <c r="AS53" s="140"/>
      <c r="AT53" s="140"/>
      <c r="AU53" s="140"/>
      <c r="AV53" s="140"/>
      <c r="AW53" s="141"/>
      <c r="AX53" s="133"/>
      <c r="AY53" s="134"/>
      <c r="AZ53" s="134"/>
      <c r="BA53" s="134"/>
      <c r="BB53" s="134"/>
      <c r="BC53" s="134"/>
      <c r="BD53" s="134"/>
      <c r="BE53" s="134"/>
      <c r="BF53" s="134"/>
      <c r="BG53" s="133"/>
      <c r="BH53" s="5"/>
      <c r="BI53" s="133"/>
      <c r="BJ53" s="8"/>
      <c r="BK53" s="8"/>
      <c r="BL53" s="8"/>
      <c r="BM53" s="8"/>
      <c r="BN53" s="8"/>
      <c r="BO53" s="8"/>
      <c r="BP53" s="8"/>
      <c r="BQ53" s="8"/>
      <c r="BR53" s="210"/>
      <c r="BS53" s="139" t="s">
        <v>127</v>
      </c>
      <c r="BT53" s="140"/>
      <c r="BU53" s="140"/>
      <c r="BV53" s="140"/>
      <c r="BW53" s="140"/>
      <c r="BX53" s="140"/>
      <c r="BY53" s="140"/>
      <c r="BZ53" s="141"/>
      <c r="CA53" s="210"/>
      <c r="CB53" s="139" t="s">
        <v>81</v>
      </c>
      <c r="CC53" s="140"/>
      <c r="CD53" s="140"/>
      <c r="CE53" s="140"/>
      <c r="CF53" s="140"/>
      <c r="CG53" s="140"/>
      <c r="CH53" s="140"/>
      <c r="CI53" s="141"/>
      <c r="CJ53" s="210"/>
      <c r="CK53" s="134"/>
      <c r="CL53" s="134"/>
      <c r="CM53" s="134"/>
      <c r="CN53" s="134"/>
      <c r="CO53" s="134"/>
      <c r="CP53" s="134"/>
      <c r="CQ53" s="134"/>
      <c r="CR53" s="134"/>
    </row>
    <row r="54" spans="1:193" ht="20.25" customHeight="1" thickBot="1" x14ac:dyDescent="0.3">
      <c r="B54" s="183"/>
      <c r="C54" s="237"/>
      <c r="D54" s="242"/>
      <c r="E54" s="73"/>
      <c r="F54" s="8"/>
      <c r="G54" s="8"/>
      <c r="H54" s="8"/>
      <c r="I54" s="8"/>
      <c r="J54" s="8"/>
      <c r="K54" s="8"/>
      <c r="L54" s="8"/>
      <c r="M54" s="8"/>
      <c r="N54" s="133"/>
      <c r="O54" s="8"/>
      <c r="P54" s="8"/>
      <c r="Q54" s="8"/>
      <c r="R54" s="8"/>
      <c r="S54" s="8"/>
      <c r="T54" s="8"/>
      <c r="U54" s="8"/>
      <c r="V54" s="8"/>
      <c r="W54" s="208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79" t="s">
        <v>7</v>
      </c>
      <c r="AQ54" s="71">
        <v>1</v>
      </c>
      <c r="AR54" s="71" t="s">
        <v>8</v>
      </c>
      <c r="AS54" s="71">
        <v>2</v>
      </c>
      <c r="AT54" s="71" t="s">
        <v>29</v>
      </c>
      <c r="AU54" s="21"/>
      <c r="AV54" s="71" t="s">
        <v>6</v>
      </c>
      <c r="AW54" s="80">
        <v>1</v>
      </c>
      <c r="AX54" s="133"/>
      <c r="AY54" s="134"/>
      <c r="AZ54" s="134"/>
      <c r="BA54" s="134"/>
      <c r="BB54" s="134"/>
      <c r="BC54" s="134"/>
      <c r="BD54" s="134"/>
      <c r="BE54" s="134"/>
      <c r="BF54" s="134"/>
      <c r="BG54" s="133"/>
      <c r="BH54" s="5"/>
      <c r="BI54" s="133"/>
      <c r="BJ54" s="8"/>
      <c r="BK54" s="8"/>
      <c r="BL54" s="8"/>
      <c r="BM54" s="8"/>
      <c r="BN54" s="8"/>
      <c r="BO54" s="8"/>
      <c r="BP54" s="8"/>
      <c r="BQ54" s="8"/>
      <c r="BR54" s="210"/>
      <c r="BS54" s="79" t="s">
        <v>7</v>
      </c>
      <c r="BT54" s="71">
        <v>4</v>
      </c>
      <c r="BU54" s="71" t="s">
        <v>8</v>
      </c>
      <c r="BV54" s="71">
        <v>4</v>
      </c>
      <c r="BW54" s="71" t="s">
        <v>30</v>
      </c>
      <c r="BX54" s="21">
        <v>4</v>
      </c>
      <c r="BY54" s="71" t="s">
        <v>6</v>
      </c>
      <c r="BZ54" s="80">
        <v>4</v>
      </c>
      <c r="CA54" s="210"/>
      <c r="CB54" s="79" t="s">
        <v>7</v>
      </c>
      <c r="CC54" s="71">
        <v>3</v>
      </c>
      <c r="CD54" s="71" t="s">
        <v>8</v>
      </c>
      <c r="CE54" s="71">
        <v>3</v>
      </c>
      <c r="CF54" s="71" t="s">
        <v>30</v>
      </c>
      <c r="CG54" s="21">
        <v>3</v>
      </c>
      <c r="CH54" s="71" t="s">
        <v>6</v>
      </c>
      <c r="CI54" s="80">
        <v>3</v>
      </c>
      <c r="CJ54" s="210"/>
      <c r="CK54" s="134"/>
      <c r="CL54" s="134"/>
      <c r="CM54" s="134"/>
      <c r="CN54" s="134"/>
      <c r="CO54" s="134"/>
      <c r="CP54" s="134"/>
      <c r="CQ54" s="134"/>
      <c r="CR54" s="134"/>
    </row>
    <row r="55" spans="1:193" ht="19.5" customHeight="1" thickBot="1" x14ac:dyDescent="0.3">
      <c r="B55" s="183"/>
      <c r="C55" s="237"/>
      <c r="D55" s="242"/>
      <c r="E55" s="73"/>
      <c r="F55" s="8"/>
      <c r="G55" s="8"/>
      <c r="H55" s="8"/>
      <c r="I55" s="8"/>
      <c r="J55" s="8"/>
      <c r="K55" s="8"/>
      <c r="L55" s="8"/>
      <c r="M55" s="8"/>
      <c r="N55" s="133"/>
      <c r="O55" s="8"/>
      <c r="P55" s="8"/>
      <c r="Q55" s="8"/>
      <c r="R55" s="8"/>
      <c r="S55" s="8"/>
      <c r="T55" s="8"/>
      <c r="U55" s="8"/>
      <c r="V55" s="8"/>
      <c r="W55" s="208"/>
      <c r="X55" s="165"/>
      <c r="Y55" s="165"/>
      <c r="Z55" s="165"/>
      <c r="AA55" s="165"/>
      <c r="AB55" s="165"/>
      <c r="AC55" s="165"/>
      <c r="AD55" s="165"/>
      <c r="AE55" s="165"/>
      <c r="AF55" s="134"/>
      <c r="AG55" s="165"/>
      <c r="AH55" s="165"/>
      <c r="AI55" s="165"/>
      <c r="AJ55" s="165"/>
      <c r="AK55" s="165"/>
      <c r="AL55" s="165"/>
      <c r="AM55" s="165"/>
      <c r="AN55" s="165"/>
      <c r="AO55" s="134"/>
      <c r="AP55" s="142"/>
      <c r="AQ55" s="142"/>
      <c r="AR55" s="142"/>
      <c r="AS55" s="142"/>
      <c r="AT55" s="142"/>
      <c r="AU55" s="142"/>
      <c r="AV55" s="142"/>
      <c r="AW55" s="142"/>
      <c r="AX55" s="133"/>
      <c r="AY55" s="134"/>
      <c r="AZ55" s="134"/>
      <c r="BA55" s="134"/>
      <c r="BB55" s="134"/>
      <c r="BC55" s="134"/>
      <c r="BD55" s="134"/>
      <c r="BE55" s="134"/>
      <c r="BF55" s="134"/>
      <c r="BG55" s="133"/>
      <c r="BH55" s="28"/>
      <c r="BI55" s="133"/>
      <c r="BJ55" s="8"/>
      <c r="BK55" s="8"/>
      <c r="BL55" s="8"/>
      <c r="BM55" s="8"/>
      <c r="BN55" s="8"/>
      <c r="BO55" s="8"/>
      <c r="BP55" s="8"/>
      <c r="BQ55" s="8"/>
      <c r="BR55" s="210"/>
      <c r="BS55" s="219"/>
      <c r="BT55" s="219"/>
      <c r="BU55" s="219"/>
      <c r="BV55" s="219"/>
      <c r="BW55" s="219"/>
      <c r="BX55" s="219"/>
      <c r="BY55" s="219"/>
      <c r="BZ55" s="219"/>
      <c r="CA55" s="210"/>
      <c r="CB55" s="8"/>
      <c r="CC55" s="8"/>
      <c r="CD55" s="8"/>
      <c r="CE55" s="8"/>
      <c r="CF55" s="8"/>
      <c r="CG55" s="8"/>
      <c r="CH55" s="8"/>
      <c r="CI55" s="8"/>
      <c r="CJ55" s="210"/>
      <c r="CK55" s="134"/>
      <c r="CL55" s="134"/>
      <c r="CM55" s="134"/>
      <c r="CN55" s="134"/>
      <c r="CO55" s="134"/>
      <c r="CP55" s="134"/>
      <c r="CQ55" s="134"/>
      <c r="CR55" s="134"/>
    </row>
    <row r="56" spans="1:193" s="17" customFormat="1" ht="22.5" customHeight="1" x14ac:dyDescent="0.25">
      <c r="A56" s="2"/>
      <c r="B56" s="183"/>
      <c r="C56" s="237"/>
      <c r="D56" s="242"/>
      <c r="E56" s="73"/>
      <c r="F56" s="8"/>
      <c r="G56" s="8"/>
      <c r="H56" s="8"/>
      <c r="I56" s="8"/>
      <c r="J56" s="8"/>
      <c r="K56" s="8"/>
      <c r="L56" s="8"/>
      <c r="M56" s="8"/>
      <c r="N56" s="133"/>
      <c r="O56" s="8"/>
      <c r="P56" s="8"/>
      <c r="Q56" s="8"/>
      <c r="R56" s="8"/>
      <c r="S56" s="8"/>
      <c r="T56" s="8"/>
      <c r="U56" s="8"/>
      <c r="V56" s="8"/>
      <c r="W56" s="208"/>
      <c r="X56" s="127" t="s">
        <v>100</v>
      </c>
      <c r="Y56" s="128"/>
      <c r="Z56" s="129" t="s">
        <v>187</v>
      </c>
      <c r="AA56" s="130"/>
      <c r="AB56" s="68" t="s">
        <v>10</v>
      </c>
      <c r="AC56" s="129"/>
      <c r="AD56" s="131"/>
      <c r="AE56" s="132"/>
      <c r="AF56" s="134"/>
      <c r="AG56" s="127" t="s">
        <v>100</v>
      </c>
      <c r="AH56" s="128"/>
      <c r="AI56" s="129" t="s">
        <v>158</v>
      </c>
      <c r="AJ56" s="130"/>
      <c r="AK56" s="68" t="s">
        <v>10</v>
      </c>
      <c r="AL56" s="129" t="s">
        <v>63</v>
      </c>
      <c r="AM56" s="131"/>
      <c r="AN56" s="132"/>
      <c r="AO56" s="134"/>
      <c r="AP56" s="127" t="s">
        <v>100</v>
      </c>
      <c r="AQ56" s="128"/>
      <c r="AR56" s="129" t="s">
        <v>157</v>
      </c>
      <c r="AS56" s="130"/>
      <c r="AT56" s="68" t="s">
        <v>10</v>
      </c>
      <c r="AU56" s="129" t="s">
        <v>158</v>
      </c>
      <c r="AV56" s="131"/>
      <c r="AW56" s="132"/>
      <c r="AX56" s="133"/>
      <c r="AY56" s="134"/>
      <c r="AZ56" s="134"/>
      <c r="BA56" s="134"/>
      <c r="BB56" s="134"/>
      <c r="BC56" s="134"/>
      <c r="BD56" s="134"/>
      <c r="BE56" s="134"/>
      <c r="BF56" s="134"/>
      <c r="BG56" s="133"/>
      <c r="BH56" s="27"/>
      <c r="BI56" s="133"/>
      <c r="BJ56" s="8"/>
      <c r="BK56" s="8"/>
      <c r="BL56" s="8"/>
      <c r="BM56" s="8"/>
      <c r="BN56" s="8"/>
      <c r="BO56" s="8"/>
      <c r="BP56" s="8"/>
      <c r="BQ56" s="8"/>
      <c r="BR56" s="210"/>
      <c r="BS56" s="127" t="s">
        <v>100</v>
      </c>
      <c r="BT56" s="128"/>
      <c r="BU56" s="129" t="s">
        <v>170</v>
      </c>
      <c r="BV56" s="130"/>
      <c r="BW56" s="68" t="s">
        <v>10</v>
      </c>
      <c r="BX56" s="129"/>
      <c r="BY56" s="131"/>
      <c r="BZ56" s="132"/>
      <c r="CA56" s="210"/>
      <c r="CB56" s="134"/>
      <c r="CC56" s="134"/>
      <c r="CD56" s="134"/>
      <c r="CE56" s="134"/>
      <c r="CF56" s="134"/>
      <c r="CG56" s="134"/>
      <c r="CH56" s="134"/>
      <c r="CI56" s="134"/>
      <c r="CJ56" s="210"/>
      <c r="CK56" s="134"/>
      <c r="CL56" s="134"/>
      <c r="CM56" s="134"/>
      <c r="CN56" s="134"/>
      <c r="CO56" s="134"/>
      <c r="CP56" s="134"/>
      <c r="CQ56" s="134"/>
      <c r="CR56" s="134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</row>
    <row r="57" spans="1:193" s="17" customFormat="1" ht="30.75" customHeight="1" x14ac:dyDescent="0.25">
      <c r="A57" s="2"/>
      <c r="B57" s="183"/>
      <c r="C57" s="237"/>
      <c r="D57" s="242"/>
      <c r="E57" s="73"/>
      <c r="F57" s="8"/>
      <c r="G57" s="8"/>
      <c r="H57" s="8"/>
      <c r="I57" s="8"/>
      <c r="J57" s="8"/>
      <c r="K57" s="8"/>
      <c r="L57" s="8"/>
      <c r="M57" s="8"/>
      <c r="N57" s="133"/>
      <c r="O57" s="8"/>
      <c r="P57" s="8"/>
      <c r="Q57" s="8"/>
      <c r="R57" s="8"/>
      <c r="S57" s="8"/>
      <c r="T57" s="8"/>
      <c r="U57" s="8"/>
      <c r="V57" s="8"/>
      <c r="W57" s="208"/>
      <c r="X57" s="139" t="s">
        <v>41</v>
      </c>
      <c r="Y57" s="140"/>
      <c r="Z57" s="140"/>
      <c r="AA57" s="140"/>
      <c r="AB57" s="140"/>
      <c r="AC57" s="140"/>
      <c r="AD57" s="140"/>
      <c r="AE57" s="141"/>
      <c r="AF57" s="134"/>
      <c r="AG57" s="139" t="s">
        <v>64</v>
      </c>
      <c r="AH57" s="140"/>
      <c r="AI57" s="140"/>
      <c r="AJ57" s="140"/>
      <c r="AK57" s="140"/>
      <c r="AL57" s="140"/>
      <c r="AM57" s="140"/>
      <c r="AN57" s="141"/>
      <c r="AO57" s="134"/>
      <c r="AP57" s="139" t="s">
        <v>67</v>
      </c>
      <c r="AQ57" s="140"/>
      <c r="AR57" s="140"/>
      <c r="AS57" s="140"/>
      <c r="AT57" s="140"/>
      <c r="AU57" s="140"/>
      <c r="AV57" s="140"/>
      <c r="AW57" s="141"/>
      <c r="AX57" s="133"/>
      <c r="AY57" s="134"/>
      <c r="AZ57" s="134"/>
      <c r="BA57" s="134"/>
      <c r="BB57" s="134"/>
      <c r="BC57" s="134"/>
      <c r="BD57" s="134"/>
      <c r="BE57" s="134"/>
      <c r="BF57" s="134"/>
      <c r="BG57" s="133"/>
      <c r="BH57" s="27"/>
      <c r="BI57" s="133"/>
      <c r="BJ57" s="8"/>
      <c r="BK57" s="8"/>
      <c r="BL57" s="8"/>
      <c r="BM57" s="8"/>
      <c r="BN57" s="8"/>
      <c r="BO57" s="8"/>
      <c r="BP57" s="8"/>
      <c r="BQ57" s="8"/>
      <c r="BR57" s="210"/>
      <c r="BS57" s="139" t="s">
        <v>131</v>
      </c>
      <c r="BT57" s="140"/>
      <c r="BU57" s="140"/>
      <c r="BV57" s="140"/>
      <c r="BW57" s="140"/>
      <c r="BX57" s="140"/>
      <c r="BY57" s="140"/>
      <c r="BZ57" s="141"/>
      <c r="CA57" s="210"/>
      <c r="CB57" s="134"/>
      <c r="CC57" s="134"/>
      <c r="CD57" s="134"/>
      <c r="CE57" s="134"/>
      <c r="CF57" s="134"/>
      <c r="CG57" s="134"/>
      <c r="CH57" s="134"/>
      <c r="CI57" s="134"/>
      <c r="CJ57" s="210"/>
      <c r="CK57" s="134"/>
      <c r="CL57" s="134"/>
      <c r="CM57" s="134"/>
      <c r="CN57" s="134"/>
      <c r="CO57" s="134"/>
      <c r="CP57" s="134"/>
      <c r="CQ57" s="134"/>
      <c r="CR57" s="134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</row>
    <row r="58" spans="1:193" s="19" customFormat="1" ht="22.5" customHeight="1" thickBot="1" x14ac:dyDescent="0.3">
      <c r="A58" s="2"/>
      <c r="B58" s="184"/>
      <c r="C58" s="237"/>
      <c r="D58" s="243"/>
      <c r="E58" s="73"/>
      <c r="F58" s="8"/>
      <c r="G58" s="8"/>
      <c r="H58" s="8"/>
      <c r="I58" s="8"/>
      <c r="J58" s="8"/>
      <c r="K58" s="8"/>
      <c r="L58" s="8"/>
      <c r="M58" s="8"/>
      <c r="N58" s="133"/>
      <c r="O58" s="8"/>
      <c r="P58" s="8"/>
      <c r="Q58" s="8"/>
      <c r="R58" s="8"/>
      <c r="S58" s="8"/>
      <c r="T58" s="8"/>
      <c r="U58" s="8"/>
      <c r="V58" s="8"/>
      <c r="W58" s="208"/>
      <c r="X58" s="79" t="s">
        <v>38</v>
      </c>
      <c r="Y58" s="71">
        <v>2</v>
      </c>
      <c r="Z58" s="71" t="s">
        <v>37</v>
      </c>
      <c r="AA58" s="71">
        <v>2</v>
      </c>
      <c r="AB58" s="71" t="s">
        <v>30</v>
      </c>
      <c r="AC58" s="21">
        <v>2</v>
      </c>
      <c r="AD58" s="21" t="s">
        <v>6</v>
      </c>
      <c r="AE58" s="80">
        <v>2</v>
      </c>
      <c r="AF58" s="134"/>
      <c r="AG58" s="79" t="s">
        <v>38</v>
      </c>
      <c r="AH58" s="71">
        <v>3</v>
      </c>
      <c r="AI58" s="71" t="s">
        <v>37</v>
      </c>
      <c r="AJ58" s="71">
        <v>3</v>
      </c>
      <c r="AK58" s="71" t="s">
        <v>30</v>
      </c>
      <c r="AL58" s="21">
        <v>3</v>
      </c>
      <c r="AM58" s="21" t="s">
        <v>6</v>
      </c>
      <c r="AN58" s="80">
        <v>3</v>
      </c>
      <c r="AO58" s="134"/>
      <c r="AP58" s="79" t="s">
        <v>7</v>
      </c>
      <c r="AQ58" s="71">
        <v>3</v>
      </c>
      <c r="AR58" s="71" t="s">
        <v>8</v>
      </c>
      <c r="AS58" s="71">
        <v>3</v>
      </c>
      <c r="AT58" s="71" t="s">
        <v>30</v>
      </c>
      <c r="AU58" s="21">
        <v>3</v>
      </c>
      <c r="AV58" s="71" t="s">
        <v>6</v>
      </c>
      <c r="AW58" s="80">
        <v>3</v>
      </c>
      <c r="AX58" s="133"/>
      <c r="AY58" s="134"/>
      <c r="AZ58" s="134"/>
      <c r="BA58" s="134"/>
      <c r="BB58" s="134"/>
      <c r="BC58" s="134"/>
      <c r="BD58" s="134"/>
      <c r="BE58" s="134"/>
      <c r="BF58" s="134"/>
      <c r="BG58" s="133"/>
      <c r="BH58" s="41"/>
      <c r="BI58" s="133"/>
      <c r="BJ58" s="8"/>
      <c r="BK58" s="8"/>
      <c r="BL58" s="8"/>
      <c r="BM58" s="8"/>
      <c r="BN58" s="8"/>
      <c r="BO58" s="8"/>
      <c r="BP58" s="8"/>
      <c r="BQ58" s="8"/>
      <c r="BR58" s="210"/>
      <c r="BS58" s="79" t="s">
        <v>7</v>
      </c>
      <c r="BT58" s="71">
        <v>2</v>
      </c>
      <c r="BU58" s="71" t="s">
        <v>8</v>
      </c>
      <c r="BV58" s="71">
        <v>2</v>
      </c>
      <c r="BW58" s="71" t="s">
        <v>30</v>
      </c>
      <c r="BX58" s="21">
        <v>2</v>
      </c>
      <c r="BY58" s="71" t="s">
        <v>6</v>
      </c>
      <c r="BZ58" s="80">
        <v>2</v>
      </c>
      <c r="CA58" s="210"/>
      <c r="CB58" s="134"/>
      <c r="CC58" s="134"/>
      <c r="CD58" s="134"/>
      <c r="CE58" s="134"/>
      <c r="CF58" s="134"/>
      <c r="CG58" s="134"/>
      <c r="CH58" s="134"/>
      <c r="CI58" s="134"/>
      <c r="CJ58" s="210"/>
      <c r="CK58" s="134"/>
      <c r="CL58" s="134"/>
      <c r="CM58" s="134"/>
      <c r="CN58" s="134"/>
      <c r="CO58" s="134"/>
      <c r="CP58" s="134"/>
      <c r="CQ58" s="134"/>
      <c r="CR58" s="134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</row>
    <row r="59" spans="1:193" s="19" customFormat="1" ht="12.75" customHeight="1" thickBot="1" x14ac:dyDescent="0.3">
      <c r="A59" s="2"/>
      <c r="B59" s="91"/>
      <c r="C59" s="237"/>
      <c r="D59" s="73"/>
      <c r="E59" s="73"/>
      <c r="F59" s="8"/>
      <c r="G59" s="8"/>
      <c r="H59" s="8"/>
      <c r="I59" s="8"/>
      <c r="J59" s="8"/>
      <c r="K59" s="8"/>
      <c r="L59" s="8"/>
      <c r="M59" s="8"/>
      <c r="N59" s="133"/>
      <c r="O59" s="8"/>
      <c r="P59" s="8"/>
      <c r="Q59" s="8"/>
      <c r="R59" s="8"/>
      <c r="S59" s="8"/>
      <c r="T59" s="8"/>
      <c r="U59" s="8"/>
      <c r="V59" s="8"/>
      <c r="W59" s="208"/>
      <c r="X59" s="167"/>
      <c r="Y59" s="167"/>
      <c r="Z59" s="167"/>
      <c r="AA59" s="167"/>
      <c r="AB59" s="167"/>
      <c r="AC59" s="167"/>
      <c r="AD59" s="167"/>
      <c r="AE59" s="167"/>
      <c r="AF59" s="134"/>
      <c r="AG59" s="167"/>
      <c r="AH59" s="167"/>
      <c r="AI59" s="167"/>
      <c r="AJ59" s="167"/>
      <c r="AK59" s="167"/>
      <c r="AL59" s="167"/>
      <c r="AM59" s="167"/>
      <c r="AN59" s="67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3"/>
      <c r="BH59" s="41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</row>
    <row r="60" spans="1:193" s="17" customFormat="1" ht="21.75" customHeight="1" x14ac:dyDescent="0.25">
      <c r="A60" s="2"/>
      <c r="B60" s="287" t="s">
        <v>124</v>
      </c>
      <c r="C60" s="238"/>
      <c r="D60" s="230" t="s">
        <v>110</v>
      </c>
      <c r="E60" s="39"/>
      <c r="F60" s="8"/>
      <c r="G60" s="8"/>
      <c r="H60" s="8"/>
      <c r="I60" s="8"/>
      <c r="J60" s="8"/>
      <c r="K60" s="8"/>
      <c r="L60" s="8"/>
      <c r="M60" s="8"/>
      <c r="N60" s="133"/>
      <c r="O60" s="8"/>
      <c r="P60" s="8"/>
      <c r="Q60" s="8"/>
      <c r="R60" s="8"/>
      <c r="S60" s="8"/>
      <c r="T60" s="8"/>
      <c r="U60" s="8"/>
      <c r="V60" s="8"/>
      <c r="W60" s="208"/>
      <c r="X60" s="134"/>
      <c r="Y60" s="134"/>
      <c r="Z60" s="134"/>
      <c r="AA60" s="134"/>
      <c r="AB60" s="134"/>
      <c r="AC60" s="134"/>
      <c r="AD60" s="134"/>
      <c r="AE60" s="134"/>
      <c r="AF60" s="134"/>
      <c r="AG60" s="149"/>
      <c r="AH60" s="149"/>
      <c r="AI60" s="149"/>
      <c r="AJ60" s="149"/>
      <c r="AK60" s="149"/>
      <c r="AL60" s="149"/>
      <c r="AM60" s="149"/>
      <c r="AN60" s="149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3"/>
      <c r="BH60" s="27"/>
      <c r="BI60" s="8"/>
      <c r="BJ60" s="134"/>
      <c r="BK60" s="134"/>
      <c r="BL60" s="134"/>
      <c r="BM60" s="134"/>
      <c r="BN60" s="134"/>
      <c r="BO60" s="134"/>
      <c r="BP60" s="134"/>
      <c r="BQ60" s="134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150"/>
      <c r="CC60" s="150"/>
      <c r="CD60" s="134"/>
      <c r="CE60" s="134"/>
      <c r="CF60" s="95"/>
      <c r="CG60" s="134"/>
      <c r="CH60" s="134"/>
      <c r="CI60" s="134"/>
      <c r="CJ60" s="8"/>
      <c r="CK60" s="150"/>
      <c r="CL60" s="150"/>
      <c r="CM60" s="134"/>
      <c r="CN60" s="134"/>
      <c r="CO60" s="95"/>
      <c r="CP60" s="134"/>
      <c r="CQ60" s="134"/>
      <c r="CR60" s="134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</row>
    <row r="61" spans="1:193" s="17" customFormat="1" ht="26.25" customHeight="1" x14ac:dyDescent="0.25">
      <c r="A61" s="2"/>
      <c r="B61" s="288"/>
      <c r="C61" s="238"/>
      <c r="D61" s="231"/>
      <c r="E61" s="39"/>
      <c r="F61" s="8"/>
      <c r="G61" s="8"/>
      <c r="H61" s="8"/>
      <c r="I61" s="8"/>
      <c r="J61" s="8"/>
      <c r="K61" s="8"/>
      <c r="L61" s="8"/>
      <c r="M61" s="8"/>
      <c r="N61" s="133"/>
      <c r="O61" s="8"/>
      <c r="P61" s="8"/>
      <c r="Q61" s="8"/>
      <c r="R61" s="8"/>
      <c r="S61" s="8"/>
      <c r="T61" s="8"/>
      <c r="U61" s="8"/>
      <c r="V61" s="8"/>
      <c r="W61" s="208"/>
      <c r="X61" s="134"/>
      <c r="Y61" s="134"/>
      <c r="Z61" s="134"/>
      <c r="AA61" s="134"/>
      <c r="AB61" s="134"/>
      <c r="AC61" s="134"/>
      <c r="AD61" s="134"/>
      <c r="AE61" s="134"/>
      <c r="AF61" s="134"/>
      <c r="AG61" s="149"/>
      <c r="AH61" s="149"/>
      <c r="AI61" s="149"/>
      <c r="AJ61" s="149"/>
      <c r="AK61" s="149"/>
      <c r="AL61" s="149"/>
      <c r="AM61" s="149"/>
      <c r="AN61" s="149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3"/>
      <c r="BH61" s="27"/>
      <c r="BI61" s="8"/>
      <c r="BJ61" s="134"/>
      <c r="BK61" s="134"/>
      <c r="BL61" s="134"/>
      <c r="BM61" s="134"/>
      <c r="BN61" s="134"/>
      <c r="BO61" s="134"/>
      <c r="BP61" s="134"/>
      <c r="BQ61" s="134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149"/>
      <c r="CC61" s="149"/>
      <c r="CD61" s="149"/>
      <c r="CE61" s="149"/>
      <c r="CF61" s="149"/>
      <c r="CG61" s="149"/>
      <c r="CH61" s="149"/>
      <c r="CI61" s="149"/>
      <c r="CJ61" s="8"/>
      <c r="CK61" s="149"/>
      <c r="CL61" s="149"/>
      <c r="CM61" s="149"/>
      <c r="CN61" s="149"/>
      <c r="CO61" s="149"/>
      <c r="CP61" s="149"/>
      <c r="CQ61" s="149"/>
      <c r="CR61" s="149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</row>
    <row r="62" spans="1:193" s="17" customFormat="1" ht="16.5" customHeight="1" x14ac:dyDescent="0.25">
      <c r="A62" s="2"/>
      <c r="B62" s="288"/>
      <c r="C62" s="238"/>
      <c r="D62" s="231"/>
      <c r="E62" s="39"/>
      <c r="F62" s="8"/>
      <c r="G62" s="8"/>
      <c r="H62" s="8"/>
      <c r="I62" s="8"/>
      <c r="J62" s="8"/>
      <c r="K62" s="8"/>
      <c r="L62" s="8"/>
      <c r="M62" s="8"/>
      <c r="N62" s="133"/>
      <c r="O62" s="8"/>
      <c r="P62" s="8"/>
      <c r="Q62" s="8"/>
      <c r="R62" s="8"/>
      <c r="S62" s="8"/>
      <c r="T62" s="8"/>
      <c r="U62" s="8"/>
      <c r="V62" s="8"/>
      <c r="W62" s="208"/>
      <c r="X62" s="134"/>
      <c r="Y62" s="134"/>
      <c r="Z62" s="134"/>
      <c r="AA62" s="134"/>
      <c r="AB62" s="134"/>
      <c r="AC62" s="134"/>
      <c r="AD62" s="134"/>
      <c r="AE62" s="134"/>
      <c r="AF62" s="134"/>
      <c r="AG62" s="149"/>
      <c r="AH62" s="149"/>
      <c r="AI62" s="149"/>
      <c r="AJ62" s="149"/>
      <c r="AK62" s="149"/>
      <c r="AL62" s="149"/>
      <c r="AM62" s="149"/>
      <c r="AN62" s="149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3"/>
      <c r="BH62" s="27"/>
      <c r="BI62" s="8"/>
      <c r="BJ62" s="134"/>
      <c r="BK62" s="134"/>
      <c r="BL62" s="134"/>
      <c r="BM62" s="134"/>
      <c r="BN62" s="134"/>
      <c r="BO62" s="134"/>
      <c r="BP62" s="134"/>
      <c r="BQ62" s="134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95"/>
      <c r="CC62" s="95"/>
      <c r="CD62" s="95"/>
      <c r="CE62" s="95"/>
      <c r="CF62" s="95"/>
      <c r="CG62" s="8"/>
      <c r="CH62" s="8"/>
      <c r="CI62" s="95"/>
      <c r="CJ62" s="8"/>
      <c r="CK62" s="95"/>
      <c r="CL62" s="95"/>
      <c r="CM62" s="95"/>
      <c r="CN62" s="95"/>
      <c r="CO62" s="95"/>
      <c r="CP62" s="8"/>
      <c r="CQ62" s="95"/>
      <c r="CR62" s="95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</row>
    <row r="63" spans="1:193" s="17" customFormat="1" ht="12" customHeight="1" thickBot="1" x14ac:dyDescent="0.3">
      <c r="A63" s="2"/>
      <c r="B63" s="288"/>
      <c r="C63" s="238"/>
      <c r="D63" s="231"/>
      <c r="E63" s="32"/>
      <c r="F63" s="8"/>
      <c r="G63" s="8"/>
      <c r="H63" s="8"/>
      <c r="I63" s="8"/>
      <c r="J63" s="8"/>
      <c r="K63" s="8"/>
      <c r="L63" s="8"/>
      <c r="M63" s="8"/>
      <c r="N63" s="133"/>
      <c r="O63" s="8"/>
      <c r="P63" s="8"/>
      <c r="Q63" s="8"/>
      <c r="R63" s="8"/>
      <c r="S63" s="8"/>
      <c r="T63" s="8"/>
      <c r="U63" s="8"/>
      <c r="V63" s="8"/>
      <c r="W63" s="208"/>
      <c r="X63" s="134"/>
      <c r="Y63" s="134"/>
      <c r="Z63" s="134"/>
      <c r="AA63" s="134"/>
      <c r="AB63" s="134"/>
      <c r="AC63" s="134"/>
      <c r="AD63" s="134"/>
      <c r="AE63" s="134"/>
      <c r="AF63" s="134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133"/>
      <c r="BH63" s="27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133"/>
      <c r="CC63" s="133"/>
      <c r="CD63" s="133"/>
      <c r="CE63" s="133"/>
      <c r="CF63" s="133"/>
      <c r="CG63" s="133"/>
      <c r="CH63" s="133"/>
      <c r="CI63" s="133"/>
      <c r="CJ63" s="8"/>
      <c r="CK63" s="134"/>
      <c r="CL63" s="134"/>
      <c r="CM63" s="134"/>
      <c r="CN63" s="134"/>
      <c r="CO63" s="134"/>
      <c r="CP63" s="134"/>
      <c r="CQ63" s="134"/>
      <c r="CR63" s="134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</row>
    <row r="64" spans="1:193" s="17" customFormat="1" ht="20.25" customHeight="1" x14ac:dyDescent="0.25">
      <c r="A64" s="2"/>
      <c r="B64" s="288"/>
      <c r="C64" s="238"/>
      <c r="D64" s="231"/>
      <c r="E64" s="73"/>
      <c r="F64" s="127" t="s">
        <v>100</v>
      </c>
      <c r="G64" s="128"/>
      <c r="H64" s="135" t="s">
        <v>58</v>
      </c>
      <c r="I64" s="136"/>
      <c r="J64" s="137"/>
      <c r="K64" s="135" t="s">
        <v>2</v>
      </c>
      <c r="L64" s="137"/>
      <c r="M64" s="62" t="s">
        <v>44</v>
      </c>
      <c r="N64" s="133"/>
      <c r="O64" s="127" t="s">
        <v>100</v>
      </c>
      <c r="P64" s="128"/>
      <c r="Q64" s="129" t="s">
        <v>140</v>
      </c>
      <c r="R64" s="130"/>
      <c r="S64" s="115" t="s">
        <v>61</v>
      </c>
      <c r="T64" s="135" t="s">
        <v>58</v>
      </c>
      <c r="U64" s="136"/>
      <c r="V64" s="151"/>
      <c r="W64" s="208"/>
      <c r="X64" s="134"/>
      <c r="Y64" s="134"/>
      <c r="Z64" s="134"/>
      <c r="AA64" s="134"/>
      <c r="AB64" s="89"/>
      <c r="AC64" s="134"/>
      <c r="AD64" s="134"/>
      <c r="AE64" s="134"/>
      <c r="AF64" s="134"/>
      <c r="AG64" s="8"/>
      <c r="AH64" s="8"/>
      <c r="AI64" s="8"/>
      <c r="AJ64" s="8"/>
      <c r="AK64" s="81"/>
      <c r="AL64" s="8"/>
      <c r="AM64" s="8"/>
      <c r="AN64" s="8"/>
      <c r="AO64" s="134"/>
      <c r="AP64" s="8"/>
      <c r="AQ64" s="8"/>
      <c r="AR64" s="8"/>
      <c r="AS64" s="8"/>
      <c r="AT64" s="81"/>
      <c r="AU64" s="8"/>
      <c r="AV64" s="8"/>
      <c r="AW64" s="8"/>
      <c r="AX64" s="134"/>
      <c r="AY64" s="8"/>
      <c r="AZ64" s="8"/>
      <c r="BA64" s="8"/>
      <c r="BB64" s="8"/>
      <c r="BC64" s="81"/>
      <c r="BD64" s="8"/>
      <c r="BE64" s="8"/>
      <c r="BF64" s="8"/>
      <c r="BG64" s="133"/>
      <c r="BH64" s="26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150"/>
      <c r="CC64" s="150"/>
      <c r="CD64" s="134"/>
      <c r="CE64" s="134"/>
      <c r="CF64" s="95"/>
      <c r="CG64" s="134"/>
      <c r="CH64" s="134"/>
      <c r="CI64" s="134"/>
      <c r="CJ64" s="8"/>
      <c r="CK64" s="134"/>
      <c r="CL64" s="134"/>
      <c r="CM64" s="134"/>
      <c r="CN64" s="134"/>
      <c r="CO64" s="134"/>
      <c r="CP64" s="134"/>
      <c r="CQ64" s="134"/>
      <c r="CR64" s="134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</row>
    <row r="65" spans="1:193" ht="35.25" customHeight="1" x14ac:dyDescent="0.25">
      <c r="B65" s="288"/>
      <c r="C65" s="238"/>
      <c r="D65" s="231"/>
      <c r="E65" s="73"/>
      <c r="F65" s="213" t="s">
        <v>136</v>
      </c>
      <c r="G65" s="214"/>
      <c r="H65" s="214"/>
      <c r="I65" s="214"/>
      <c r="J65" s="214"/>
      <c r="K65" s="214"/>
      <c r="L65" s="214"/>
      <c r="M65" s="215"/>
      <c r="N65" s="133"/>
      <c r="O65" s="213" t="s">
        <v>113</v>
      </c>
      <c r="P65" s="214"/>
      <c r="Q65" s="214"/>
      <c r="R65" s="214"/>
      <c r="S65" s="214"/>
      <c r="T65" s="214"/>
      <c r="U65" s="214"/>
      <c r="V65" s="215"/>
      <c r="W65" s="208"/>
      <c r="X65" s="209"/>
      <c r="Y65" s="209"/>
      <c r="Z65" s="209"/>
      <c r="AA65" s="209"/>
      <c r="AB65" s="209"/>
      <c r="AC65" s="209"/>
      <c r="AD65" s="209"/>
      <c r="AE65" s="209"/>
      <c r="AF65" s="134"/>
      <c r="AG65" s="85"/>
      <c r="AH65" s="85"/>
      <c r="AI65" s="85"/>
      <c r="AJ65" s="85"/>
      <c r="AK65" s="85"/>
      <c r="AL65" s="85"/>
      <c r="AM65" s="85"/>
      <c r="AN65" s="85"/>
      <c r="AO65" s="134"/>
      <c r="AP65" s="85"/>
      <c r="AQ65" s="85"/>
      <c r="AR65" s="85"/>
      <c r="AS65" s="85"/>
      <c r="AT65" s="85"/>
      <c r="AU65" s="85"/>
      <c r="AV65" s="85"/>
      <c r="AW65" s="85"/>
      <c r="AX65" s="134"/>
      <c r="AY65" s="85"/>
      <c r="AZ65" s="85"/>
      <c r="BA65" s="85"/>
      <c r="BB65" s="85"/>
      <c r="BC65" s="85"/>
      <c r="BD65" s="85"/>
      <c r="BE65" s="85"/>
      <c r="BF65" s="85"/>
      <c r="BG65" s="133"/>
      <c r="BH65" s="5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149"/>
      <c r="CC65" s="149"/>
      <c r="CD65" s="149"/>
      <c r="CE65" s="149"/>
      <c r="CF65" s="149"/>
      <c r="CG65" s="149"/>
      <c r="CH65" s="149"/>
      <c r="CI65" s="149"/>
      <c r="CJ65" s="8"/>
      <c r="CK65" s="134"/>
      <c r="CL65" s="134"/>
      <c r="CM65" s="134"/>
      <c r="CN65" s="134"/>
      <c r="CO65" s="134"/>
      <c r="CP65" s="134"/>
      <c r="CQ65" s="134"/>
      <c r="CR65" s="134"/>
    </row>
    <row r="66" spans="1:193" ht="20.25" customHeight="1" thickBot="1" x14ac:dyDescent="0.3">
      <c r="B66" s="288"/>
      <c r="C66" s="238"/>
      <c r="D66" s="231"/>
      <c r="E66" s="73"/>
      <c r="F66" s="79" t="s">
        <v>7</v>
      </c>
      <c r="G66" s="125">
        <v>2</v>
      </c>
      <c r="H66" s="71" t="s">
        <v>8</v>
      </c>
      <c r="I66" s="71">
        <v>4</v>
      </c>
      <c r="J66" s="71" t="s">
        <v>29</v>
      </c>
      <c r="K66" s="126" t="s">
        <v>44</v>
      </c>
      <c r="L66" s="21" t="s">
        <v>6</v>
      </c>
      <c r="M66" s="80">
        <v>2</v>
      </c>
      <c r="N66" s="133"/>
      <c r="O66" s="79" t="s">
        <v>7</v>
      </c>
      <c r="P66" s="71">
        <v>2</v>
      </c>
      <c r="Q66" s="71" t="s">
        <v>8</v>
      </c>
      <c r="R66" s="71">
        <v>4</v>
      </c>
      <c r="S66" s="71" t="s">
        <v>29</v>
      </c>
      <c r="T66" s="21"/>
      <c r="U66" s="21" t="s">
        <v>6</v>
      </c>
      <c r="V66" s="80">
        <v>2</v>
      </c>
      <c r="W66" s="208"/>
      <c r="X66" s="89"/>
      <c r="Y66" s="89"/>
      <c r="Z66" s="89"/>
      <c r="AA66" s="89"/>
      <c r="AB66" s="89"/>
      <c r="AC66" s="8"/>
      <c r="AD66" s="8"/>
      <c r="AE66" s="89"/>
      <c r="AF66" s="134"/>
      <c r="AG66" s="81"/>
      <c r="AH66" s="81"/>
      <c r="AI66" s="81"/>
      <c r="AJ66" s="81"/>
      <c r="AK66" s="81"/>
      <c r="AL66" s="81"/>
      <c r="AM66" s="8"/>
      <c r="AN66" s="81"/>
      <c r="AO66" s="134"/>
      <c r="AP66" s="81"/>
      <c r="AQ66" s="81"/>
      <c r="AR66" s="81"/>
      <c r="AS66" s="81"/>
      <c r="AT66" s="81"/>
      <c r="AU66" s="8"/>
      <c r="AV66" s="81"/>
      <c r="AW66" s="81"/>
      <c r="AX66" s="134"/>
      <c r="AY66" s="81"/>
      <c r="AZ66" s="81"/>
      <c r="BA66" s="81"/>
      <c r="BB66" s="81"/>
      <c r="BC66" s="81"/>
      <c r="BD66" s="8"/>
      <c r="BE66" s="81"/>
      <c r="BF66" s="81"/>
      <c r="BG66" s="133"/>
      <c r="BH66" s="5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95"/>
      <c r="CC66" s="95"/>
      <c r="CD66" s="95"/>
      <c r="CE66" s="95"/>
      <c r="CF66" s="95"/>
      <c r="CG66" s="8"/>
      <c r="CH66" s="95"/>
      <c r="CI66" s="95"/>
      <c r="CJ66" s="8"/>
      <c r="CK66" s="134"/>
      <c r="CL66" s="134"/>
      <c r="CM66" s="134"/>
      <c r="CN66" s="134"/>
      <c r="CO66" s="134"/>
      <c r="CP66" s="134"/>
      <c r="CQ66" s="134"/>
      <c r="CR66" s="134"/>
    </row>
    <row r="67" spans="1:193" ht="7.5" customHeight="1" x14ac:dyDescent="0.25">
      <c r="B67" s="288"/>
      <c r="C67" s="238"/>
      <c r="D67" s="231"/>
      <c r="E67" s="73"/>
      <c r="F67" s="8"/>
      <c r="G67" s="8"/>
      <c r="H67" s="8"/>
      <c r="I67" s="8"/>
      <c r="J67" s="8"/>
      <c r="K67" s="8"/>
      <c r="L67" s="8"/>
      <c r="M67" s="8"/>
      <c r="N67" s="133"/>
      <c r="O67" s="8"/>
      <c r="P67" s="8"/>
      <c r="Q67" s="8"/>
      <c r="R67" s="8"/>
      <c r="S67" s="8"/>
      <c r="T67" s="8"/>
      <c r="U67" s="8"/>
      <c r="V67" s="8"/>
      <c r="W67" s="208"/>
      <c r="X67" s="8"/>
      <c r="Y67" s="8"/>
      <c r="Z67" s="8"/>
      <c r="AA67" s="8"/>
      <c r="AB67" s="8"/>
      <c r="AC67" s="8"/>
      <c r="AD67" s="8"/>
      <c r="AE67" s="8"/>
      <c r="AF67" s="134"/>
      <c r="AG67" s="133"/>
      <c r="AH67" s="133"/>
      <c r="AI67" s="133"/>
      <c r="AJ67" s="133"/>
      <c r="AK67" s="133"/>
      <c r="AL67" s="133"/>
      <c r="AM67" s="133"/>
      <c r="AN67" s="133"/>
      <c r="AO67" s="134"/>
      <c r="AP67" s="133"/>
      <c r="AQ67" s="133"/>
      <c r="AR67" s="133"/>
      <c r="AS67" s="133"/>
      <c r="AT67" s="133"/>
      <c r="AU67" s="133"/>
      <c r="AV67" s="133"/>
      <c r="AW67" s="133"/>
      <c r="AX67" s="134"/>
      <c r="AY67" s="8"/>
      <c r="AZ67" s="8"/>
      <c r="BA67" s="8"/>
      <c r="BB67" s="8"/>
      <c r="BC67" s="8"/>
      <c r="BD67" s="8"/>
      <c r="BE67" s="8"/>
      <c r="BF67" s="8"/>
      <c r="BG67" s="133"/>
      <c r="BH67" s="5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</row>
    <row r="68" spans="1:193" ht="21" customHeight="1" thickBot="1" x14ac:dyDescent="0.3">
      <c r="B68" s="288"/>
      <c r="C68" s="238"/>
      <c r="D68" s="232"/>
      <c r="E68" s="73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133"/>
      <c r="BH68" s="5"/>
      <c r="BI68" s="8"/>
      <c r="BJ68" s="293"/>
      <c r="BK68" s="293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  <c r="CO68" s="293"/>
      <c r="CP68" s="293"/>
      <c r="CQ68" s="293"/>
      <c r="CR68" s="293"/>
    </row>
    <row r="69" spans="1:193" ht="21" customHeight="1" thickBot="1" x14ac:dyDescent="0.3">
      <c r="B69" s="288"/>
      <c r="C69" s="239"/>
      <c r="D69" s="101"/>
      <c r="E69" s="7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8"/>
      <c r="AQ69" s="8"/>
      <c r="AR69" s="8"/>
      <c r="AS69" s="8"/>
      <c r="AT69" s="8"/>
      <c r="AU69" s="8"/>
      <c r="AV69" s="8"/>
      <c r="AW69" s="8"/>
      <c r="AX69" s="208"/>
      <c r="AY69" s="8"/>
      <c r="AZ69" s="8"/>
      <c r="BA69" s="8"/>
      <c r="BB69" s="8"/>
      <c r="BC69" s="8"/>
      <c r="BD69" s="8"/>
      <c r="BE69" s="8"/>
      <c r="BF69" s="8"/>
      <c r="BG69" s="133"/>
      <c r="BH69" s="5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2"/>
      <c r="CB69" s="8"/>
      <c r="CC69" s="8"/>
      <c r="CD69" s="8"/>
      <c r="CE69" s="8"/>
      <c r="CF69" s="8"/>
      <c r="CG69" s="8"/>
      <c r="CH69" s="8"/>
      <c r="CI69" s="8"/>
      <c r="CJ69" s="2"/>
      <c r="CK69" s="8"/>
      <c r="CL69" s="8"/>
      <c r="CM69" s="8"/>
      <c r="CN69" s="8"/>
      <c r="CO69" s="8"/>
      <c r="CP69" s="8"/>
      <c r="CQ69" s="8"/>
      <c r="CR69" s="8"/>
    </row>
    <row r="70" spans="1:193" ht="21" customHeight="1" x14ac:dyDescent="0.25">
      <c r="B70" s="288"/>
      <c r="C70" s="239"/>
      <c r="D70" s="233" t="s">
        <v>111</v>
      </c>
      <c r="E70" s="73"/>
      <c r="F70" s="84"/>
      <c r="G70" s="84"/>
      <c r="H70" s="8"/>
      <c r="I70" s="8"/>
      <c r="J70" s="89"/>
      <c r="K70" s="8"/>
      <c r="L70" s="8"/>
      <c r="M70" s="8"/>
      <c r="N70" s="134"/>
      <c r="O70" s="84"/>
      <c r="P70" s="84"/>
      <c r="Q70" s="8"/>
      <c r="R70" s="8"/>
      <c r="S70" s="89"/>
      <c r="T70" s="8"/>
      <c r="U70" s="8"/>
      <c r="V70" s="8"/>
      <c r="W70" s="133"/>
      <c r="X70" s="8"/>
      <c r="Y70" s="8"/>
      <c r="Z70" s="8"/>
      <c r="AA70" s="8"/>
      <c r="AB70" s="8"/>
      <c r="AC70" s="8"/>
      <c r="AD70" s="8"/>
      <c r="AE70" s="8"/>
      <c r="AF70" s="134"/>
      <c r="AG70" s="56"/>
      <c r="AH70" s="56"/>
      <c r="AI70" s="56"/>
      <c r="AJ70" s="56"/>
      <c r="AK70" s="56"/>
      <c r="AL70" s="56"/>
      <c r="AM70" s="56"/>
      <c r="AN70" s="56"/>
      <c r="AO70" s="134"/>
      <c r="AP70" s="56"/>
      <c r="AQ70" s="56"/>
      <c r="AR70" s="56"/>
      <c r="AS70" s="56"/>
      <c r="AT70" s="56"/>
      <c r="AU70" s="56"/>
      <c r="AV70" s="56"/>
      <c r="AW70" s="56"/>
      <c r="AX70" s="208"/>
      <c r="AY70" s="127" t="s">
        <v>100</v>
      </c>
      <c r="AZ70" s="128"/>
      <c r="BA70" s="129" t="s">
        <v>181</v>
      </c>
      <c r="BB70" s="130"/>
      <c r="BC70" s="68" t="s">
        <v>10</v>
      </c>
      <c r="BD70" s="129"/>
      <c r="BE70" s="131"/>
      <c r="BF70" s="132"/>
      <c r="BG70" s="133"/>
      <c r="BH70" s="4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134"/>
      <c r="BT70" s="134"/>
      <c r="BU70" s="134"/>
      <c r="BV70" s="134"/>
      <c r="BW70" s="134"/>
      <c r="BX70" s="134"/>
      <c r="BY70" s="134"/>
      <c r="BZ70" s="134"/>
      <c r="CA70" s="133"/>
      <c r="CB70" s="134"/>
      <c r="CC70" s="134"/>
      <c r="CD70" s="134"/>
      <c r="CE70" s="134"/>
      <c r="CF70" s="134"/>
      <c r="CG70" s="134"/>
      <c r="CH70" s="134"/>
      <c r="CI70" s="134"/>
      <c r="CJ70" s="133"/>
      <c r="CK70" s="8"/>
      <c r="CL70" s="8"/>
      <c r="CM70" s="8"/>
      <c r="CN70" s="8"/>
      <c r="CO70" s="8"/>
      <c r="CP70" s="8"/>
      <c r="CQ70" s="8"/>
      <c r="CR70" s="8"/>
    </row>
    <row r="71" spans="1:193" ht="22.5" customHeight="1" x14ac:dyDescent="0.25">
      <c r="B71" s="288"/>
      <c r="C71" s="239"/>
      <c r="D71" s="234"/>
      <c r="E71" s="73"/>
      <c r="F71" s="92"/>
      <c r="G71" s="92"/>
      <c r="H71" s="92"/>
      <c r="I71" s="92"/>
      <c r="J71" s="92"/>
      <c r="K71" s="92"/>
      <c r="L71" s="92"/>
      <c r="M71" s="92"/>
      <c r="N71" s="134"/>
      <c r="O71" s="92"/>
      <c r="P71" s="92"/>
      <c r="Q71" s="92"/>
      <c r="R71" s="92"/>
      <c r="S71" s="92"/>
      <c r="T71" s="92"/>
      <c r="U71" s="92"/>
      <c r="V71" s="92"/>
      <c r="W71" s="133"/>
      <c r="X71" s="8"/>
      <c r="Y71" s="8"/>
      <c r="Z71" s="8"/>
      <c r="AA71" s="8"/>
      <c r="AB71" s="8"/>
      <c r="AC71" s="8"/>
      <c r="AD71" s="8"/>
      <c r="AE71" s="8"/>
      <c r="AF71" s="134"/>
      <c r="AG71" s="56"/>
      <c r="AH71" s="56"/>
      <c r="AI71" s="56"/>
      <c r="AJ71" s="56"/>
      <c r="AK71" s="56"/>
      <c r="AL71" s="56"/>
      <c r="AM71" s="56"/>
      <c r="AN71" s="56"/>
      <c r="AO71" s="134"/>
      <c r="AP71" s="56"/>
      <c r="AQ71" s="56"/>
      <c r="AR71" s="56"/>
      <c r="AS71" s="56"/>
      <c r="AT71" s="56"/>
      <c r="AU71" s="56"/>
      <c r="AV71" s="56"/>
      <c r="AW71" s="56"/>
      <c r="AX71" s="208"/>
      <c r="AY71" s="216" t="s">
        <v>70</v>
      </c>
      <c r="AZ71" s="217"/>
      <c r="BA71" s="217"/>
      <c r="BB71" s="217"/>
      <c r="BC71" s="217"/>
      <c r="BD71" s="217"/>
      <c r="BE71" s="217"/>
      <c r="BF71" s="218"/>
      <c r="BG71" s="133"/>
      <c r="BH71" s="6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134"/>
      <c r="BT71" s="134"/>
      <c r="BU71" s="134"/>
      <c r="BV71" s="134"/>
      <c r="BW71" s="134"/>
      <c r="BX71" s="134"/>
      <c r="BY71" s="134"/>
      <c r="BZ71" s="134"/>
      <c r="CA71" s="133"/>
      <c r="CB71" s="134"/>
      <c r="CC71" s="134"/>
      <c r="CD71" s="134"/>
      <c r="CE71" s="134"/>
      <c r="CF71" s="134"/>
      <c r="CG71" s="134"/>
      <c r="CH71" s="134"/>
      <c r="CI71" s="134"/>
      <c r="CJ71" s="133"/>
      <c r="CK71" s="8"/>
      <c r="CL71" s="8"/>
      <c r="CM71" s="8"/>
      <c r="CN71" s="8"/>
      <c r="CO71" s="8"/>
      <c r="CP71" s="8"/>
      <c r="CQ71" s="8"/>
      <c r="CR71" s="8"/>
    </row>
    <row r="72" spans="1:193" ht="18.75" customHeight="1" thickBot="1" x14ac:dyDescent="0.3">
      <c r="B72" s="288"/>
      <c r="C72" s="239"/>
      <c r="D72" s="234"/>
      <c r="E72" s="73"/>
      <c r="F72" s="89"/>
      <c r="G72" s="89"/>
      <c r="H72" s="89"/>
      <c r="I72" s="89"/>
      <c r="J72" s="89"/>
      <c r="K72" s="8"/>
      <c r="L72" s="8"/>
      <c r="M72" s="89"/>
      <c r="N72" s="134"/>
      <c r="O72" s="89"/>
      <c r="P72" s="89"/>
      <c r="Q72" s="89"/>
      <c r="R72" s="89"/>
      <c r="S72" s="89"/>
      <c r="T72" s="8"/>
      <c r="U72" s="8"/>
      <c r="V72" s="89"/>
      <c r="W72" s="133"/>
      <c r="X72" s="8"/>
      <c r="Y72" s="8"/>
      <c r="Z72" s="8"/>
      <c r="AA72" s="8"/>
      <c r="AB72" s="8"/>
      <c r="AC72" s="8"/>
      <c r="AD72" s="8"/>
      <c r="AE72" s="8"/>
      <c r="AF72" s="134"/>
      <c r="AG72" s="56"/>
      <c r="AH72" s="56"/>
      <c r="AI72" s="56"/>
      <c r="AJ72" s="56"/>
      <c r="AK72" s="56"/>
      <c r="AL72" s="56"/>
      <c r="AM72" s="56"/>
      <c r="AN72" s="56"/>
      <c r="AO72" s="134"/>
      <c r="AP72" s="56"/>
      <c r="AQ72" s="56"/>
      <c r="AR72" s="56"/>
      <c r="AS72" s="56"/>
      <c r="AT72" s="56"/>
      <c r="AU72" s="56"/>
      <c r="AV72" s="56"/>
      <c r="AW72" s="56"/>
      <c r="AX72" s="208"/>
      <c r="AY72" s="59" t="s">
        <v>7</v>
      </c>
      <c r="AZ72" s="21">
        <v>2</v>
      </c>
      <c r="BA72" s="21" t="s">
        <v>8</v>
      </c>
      <c r="BB72" s="21">
        <v>4</v>
      </c>
      <c r="BC72" s="71" t="s">
        <v>29</v>
      </c>
      <c r="BD72" s="21"/>
      <c r="BE72" s="21" t="s">
        <v>6</v>
      </c>
      <c r="BF72" s="80">
        <v>2</v>
      </c>
      <c r="BG72" s="133"/>
      <c r="BH72" s="10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134"/>
      <c r="BT72" s="134"/>
      <c r="BU72" s="134"/>
      <c r="BV72" s="134"/>
      <c r="BW72" s="134"/>
      <c r="BX72" s="134"/>
      <c r="BY72" s="134"/>
      <c r="BZ72" s="134"/>
      <c r="CA72" s="133"/>
      <c r="CB72" s="134"/>
      <c r="CC72" s="134"/>
      <c r="CD72" s="134"/>
      <c r="CE72" s="134"/>
      <c r="CF72" s="134"/>
      <c r="CG72" s="134"/>
      <c r="CH72" s="134"/>
      <c r="CI72" s="134"/>
      <c r="CJ72" s="133"/>
      <c r="CK72" s="8"/>
      <c r="CL72" s="8"/>
      <c r="CM72" s="8"/>
      <c r="CN72" s="8"/>
      <c r="CO72" s="8"/>
      <c r="CP72" s="8"/>
      <c r="CQ72" s="8"/>
      <c r="CR72" s="8"/>
    </row>
    <row r="73" spans="1:193" ht="10.5" customHeight="1" thickBot="1" x14ac:dyDescent="0.3">
      <c r="B73" s="288"/>
      <c r="C73" s="239"/>
      <c r="D73" s="234"/>
      <c r="E73" s="73"/>
      <c r="F73" s="8"/>
      <c r="G73" s="8"/>
      <c r="H73" s="8"/>
      <c r="I73" s="8"/>
      <c r="J73" s="8"/>
      <c r="K73" s="8"/>
      <c r="L73" s="8"/>
      <c r="M73" s="8"/>
      <c r="N73" s="134"/>
      <c r="O73" s="8"/>
      <c r="P73" s="8"/>
      <c r="Q73" s="8"/>
      <c r="R73" s="8"/>
      <c r="S73" s="8"/>
      <c r="T73" s="8"/>
      <c r="U73" s="8"/>
      <c r="V73" s="8"/>
      <c r="W73" s="133"/>
      <c r="X73" s="8"/>
      <c r="Y73" s="8"/>
      <c r="Z73" s="8"/>
      <c r="AA73" s="8"/>
      <c r="AB73" s="8"/>
      <c r="AC73" s="8"/>
      <c r="AD73" s="8"/>
      <c r="AE73" s="8"/>
      <c r="AF73" s="134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2"/>
      <c r="AY73" s="107"/>
      <c r="AZ73" s="107"/>
      <c r="BA73" s="107"/>
      <c r="BB73" s="107"/>
      <c r="BC73" s="107"/>
      <c r="BD73" s="107"/>
      <c r="BE73" s="107"/>
      <c r="BF73" s="107"/>
      <c r="BG73" s="133"/>
      <c r="BH73" s="10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134"/>
      <c r="BT73" s="134"/>
      <c r="BU73" s="134"/>
      <c r="BV73" s="134"/>
      <c r="BW73" s="134"/>
      <c r="BX73" s="134"/>
      <c r="BY73" s="134"/>
      <c r="BZ73" s="134"/>
      <c r="CA73" s="133"/>
      <c r="CB73" s="134"/>
      <c r="CC73" s="134"/>
      <c r="CD73" s="134"/>
      <c r="CE73" s="134"/>
      <c r="CF73" s="134"/>
      <c r="CG73" s="134"/>
      <c r="CH73" s="134"/>
      <c r="CI73" s="134"/>
      <c r="CJ73" s="133"/>
      <c r="CK73" s="8"/>
      <c r="CL73" s="8"/>
      <c r="CM73" s="8"/>
      <c r="CN73" s="8"/>
      <c r="CO73" s="8"/>
      <c r="CP73" s="8"/>
      <c r="CQ73" s="8"/>
      <c r="CR73" s="8"/>
    </row>
    <row r="74" spans="1:193" ht="18.75" customHeight="1" thickBot="1" x14ac:dyDescent="0.3">
      <c r="B74" s="288"/>
      <c r="C74" s="239"/>
      <c r="D74" s="234"/>
      <c r="E74" s="82"/>
      <c r="F74" s="150"/>
      <c r="G74" s="150"/>
      <c r="H74" s="134"/>
      <c r="I74" s="134"/>
      <c r="J74" s="95"/>
      <c r="K74" s="134"/>
      <c r="L74" s="134"/>
      <c r="M74" s="134"/>
      <c r="N74" s="134"/>
      <c r="O74" s="228" t="s">
        <v>100</v>
      </c>
      <c r="P74" s="229"/>
      <c r="Q74" s="223" t="s">
        <v>139</v>
      </c>
      <c r="R74" s="223"/>
      <c r="S74" s="68" t="s">
        <v>10</v>
      </c>
      <c r="T74" s="223"/>
      <c r="U74" s="223"/>
      <c r="V74" s="224"/>
      <c r="W74" s="133"/>
      <c r="X74" s="228" t="s">
        <v>100</v>
      </c>
      <c r="Y74" s="229"/>
      <c r="Z74" s="223" t="s">
        <v>149</v>
      </c>
      <c r="AA74" s="223"/>
      <c r="AB74" s="68" t="s">
        <v>10</v>
      </c>
      <c r="AC74" s="223"/>
      <c r="AD74" s="223"/>
      <c r="AE74" s="224"/>
      <c r="AF74" s="134"/>
      <c r="AG74" s="282" t="s">
        <v>100</v>
      </c>
      <c r="AH74" s="137"/>
      <c r="AI74" s="135" t="s">
        <v>66</v>
      </c>
      <c r="AJ74" s="137"/>
      <c r="AK74" s="69" t="s">
        <v>10</v>
      </c>
      <c r="AL74" s="135"/>
      <c r="AM74" s="136"/>
      <c r="AN74" s="151"/>
      <c r="AO74" s="8"/>
      <c r="AP74" s="283" t="s">
        <v>100</v>
      </c>
      <c r="AQ74" s="142"/>
      <c r="AR74" s="290" t="s">
        <v>180</v>
      </c>
      <c r="AS74" s="291"/>
      <c r="AT74" s="113" t="s">
        <v>10</v>
      </c>
      <c r="AU74" s="142" t="s">
        <v>151</v>
      </c>
      <c r="AV74" s="142"/>
      <c r="AW74" s="292"/>
      <c r="AX74" s="8"/>
      <c r="AY74" s="127" t="s">
        <v>100</v>
      </c>
      <c r="AZ74" s="128"/>
      <c r="BA74" s="135" t="s">
        <v>182</v>
      </c>
      <c r="BB74" s="137"/>
      <c r="BC74" s="69" t="s">
        <v>10</v>
      </c>
      <c r="BD74" s="135" t="s">
        <v>153</v>
      </c>
      <c r="BE74" s="136"/>
      <c r="BF74" s="151"/>
      <c r="BG74" s="133"/>
      <c r="BH74" s="10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134"/>
      <c r="BT74" s="134"/>
      <c r="BU74" s="134"/>
      <c r="BV74" s="134"/>
      <c r="BW74" s="134"/>
      <c r="BX74" s="134"/>
      <c r="BY74" s="134"/>
      <c r="BZ74" s="134"/>
      <c r="CA74" s="133"/>
      <c r="CB74" s="134"/>
      <c r="CC74" s="134"/>
      <c r="CD74" s="134"/>
      <c r="CE74" s="134"/>
      <c r="CF74" s="134"/>
      <c r="CG74" s="134"/>
      <c r="CH74" s="134"/>
      <c r="CI74" s="134"/>
      <c r="CJ74" s="133"/>
      <c r="CK74" s="8"/>
      <c r="CL74" s="8"/>
      <c r="CM74" s="8"/>
      <c r="CN74" s="8"/>
      <c r="CO74" s="8"/>
      <c r="CP74" s="8"/>
      <c r="CQ74" s="8"/>
      <c r="CR74" s="8"/>
    </row>
    <row r="75" spans="1:193" ht="33" customHeight="1" thickBot="1" x14ac:dyDescent="0.3">
      <c r="B75" s="288"/>
      <c r="C75" s="239"/>
      <c r="D75" s="234"/>
      <c r="E75" s="82"/>
      <c r="F75" s="149"/>
      <c r="G75" s="149"/>
      <c r="H75" s="149"/>
      <c r="I75" s="149"/>
      <c r="J75" s="149"/>
      <c r="K75" s="149"/>
      <c r="L75" s="149"/>
      <c r="M75" s="149"/>
      <c r="N75" s="134"/>
      <c r="O75" s="225" t="s">
        <v>195</v>
      </c>
      <c r="P75" s="226"/>
      <c r="Q75" s="226"/>
      <c r="R75" s="226"/>
      <c r="S75" s="226"/>
      <c r="T75" s="226"/>
      <c r="U75" s="226"/>
      <c r="V75" s="227"/>
      <c r="W75" s="133"/>
      <c r="X75" s="225" t="s">
        <v>42</v>
      </c>
      <c r="Y75" s="226"/>
      <c r="Z75" s="226"/>
      <c r="AA75" s="226"/>
      <c r="AB75" s="226"/>
      <c r="AC75" s="226"/>
      <c r="AD75" s="226"/>
      <c r="AE75" s="227"/>
      <c r="AF75" s="134"/>
      <c r="AG75" s="216" t="s">
        <v>90</v>
      </c>
      <c r="AH75" s="217"/>
      <c r="AI75" s="217"/>
      <c r="AJ75" s="217"/>
      <c r="AK75" s="217"/>
      <c r="AL75" s="217"/>
      <c r="AM75" s="217"/>
      <c r="AN75" s="218"/>
      <c r="AO75" s="8"/>
      <c r="AP75" s="274" t="s">
        <v>92</v>
      </c>
      <c r="AQ75" s="275"/>
      <c r="AR75" s="275"/>
      <c r="AS75" s="276"/>
      <c r="AT75" s="276"/>
      <c r="AU75" s="276"/>
      <c r="AV75" s="275"/>
      <c r="AW75" s="277"/>
      <c r="AX75" s="56"/>
      <c r="AY75" s="216" t="s">
        <v>91</v>
      </c>
      <c r="AZ75" s="217"/>
      <c r="BA75" s="217"/>
      <c r="BB75" s="217"/>
      <c r="BC75" s="217"/>
      <c r="BD75" s="217"/>
      <c r="BE75" s="217"/>
      <c r="BF75" s="218"/>
      <c r="BG75" s="133"/>
      <c r="BH75" s="10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134"/>
      <c r="BT75" s="134"/>
      <c r="BU75" s="134"/>
      <c r="BV75" s="134"/>
      <c r="BW75" s="134"/>
      <c r="BX75" s="134"/>
      <c r="BY75" s="134"/>
      <c r="BZ75" s="134"/>
      <c r="CA75" s="133"/>
      <c r="CB75" s="134"/>
      <c r="CC75" s="134"/>
      <c r="CD75" s="134"/>
      <c r="CE75" s="134"/>
      <c r="CF75" s="134"/>
      <c r="CG75" s="134"/>
      <c r="CH75" s="134"/>
      <c r="CI75" s="134"/>
      <c r="CJ75" s="133"/>
      <c r="CK75" s="8"/>
      <c r="CL75" s="8"/>
      <c r="CM75" s="8"/>
      <c r="CN75" s="8"/>
      <c r="CO75" s="8"/>
      <c r="CP75" s="8"/>
      <c r="CQ75" s="8"/>
      <c r="CR75" s="8"/>
    </row>
    <row r="76" spans="1:193" ht="36" customHeight="1" thickBot="1" x14ac:dyDescent="0.3">
      <c r="B76" s="288"/>
      <c r="C76" s="239"/>
      <c r="D76" s="234"/>
      <c r="E76" s="82"/>
      <c r="F76" s="95"/>
      <c r="G76" s="95"/>
      <c r="H76" s="95"/>
      <c r="I76" s="95"/>
      <c r="J76" s="95"/>
      <c r="K76" s="8"/>
      <c r="L76" s="8"/>
      <c r="M76" s="95"/>
      <c r="N76" s="134"/>
      <c r="O76" s="79" t="s">
        <v>7</v>
      </c>
      <c r="P76" s="71">
        <v>2</v>
      </c>
      <c r="Q76" s="71" t="s">
        <v>8</v>
      </c>
      <c r="R76" s="71">
        <v>2</v>
      </c>
      <c r="S76" s="71" t="s">
        <v>30</v>
      </c>
      <c r="T76" s="21">
        <v>2</v>
      </c>
      <c r="U76" s="21" t="s">
        <v>6</v>
      </c>
      <c r="V76" s="80">
        <v>2</v>
      </c>
      <c r="W76" s="133"/>
      <c r="X76" s="79" t="s">
        <v>7</v>
      </c>
      <c r="Y76" s="71">
        <v>2</v>
      </c>
      <c r="Z76" s="71" t="s">
        <v>8</v>
      </c>
      <c r="AA76" s="71">
        <v>2</v>
      </c>
      <c r="AB76" s="71" t="s">
        <v>29</v>
      </c>
      <c r="AC76" s="21">
        <v>2</v>
      </c>
      <c r="AD76" s="21" t="s">
        <v>6</v>
      </c>
      <c r="AE76" s="80">
        <v>2</v>
      </c>
      <c r="AF76" s="134"/>
      <c r="AG76" s="74" t="s">
        <v>7</v>
      </c>
      <c r="AH76" s="75">
        <v>2</v>
      </c>
      <c r="AI76" s="75" t="s">
        <v>8</v>
      </c>
      <c r="AJ76" s="75">
        <v>4</v>
      </c>
      <c r="AK76" s="75" t="s">
        <v>29</v>
      </c>
      <c r="AL76" s="33"/>
      <c r="AM76" s="75" t="s">
        <v>6</v>
      </c>
      <c r="AN76" s="78">
        <v>2</v>
      </c>
      <c r="AO76" s="2"/>
      <c r="AP76" s="86" t="s">
        <v>7</v>
      </c>
      <c r="AQ76" s="104">
        <v>2</v>
      </c>
      <c r="AR76" s="105" t="s">
        <v>8</v>
      </c>
      <c r="AS76" s="113">
        <v>4</v>
      </c>
      <c r="AT76" s="113" t="s">
        <v>29</v>
      </c>
      <c r="AU76" s="114"/>
      <c r="AV76" s="106" t="s">
        <v>6</v>
      </c>
      <c r="AW76" s="106">
        <v>2</v>
      </c>
      <c r="AY76" s="74" t="s">
        <v>7</v>
      </c>
      <c r="AZ76" s="75">
        <v>2</v>
      </c>
      <c r="BA76" s="75" t="s">
        <v>8</v>
      </c>
      <c r="BB76" s="75">
        <v>4</v>
      </c>
      <c r="BC76" s="75" t="s">
        <v>29</v>
      </c>
      <c r="BD76" s="33"/>
      <c r="BE76" s="75" t="s">
        <v>6</v>
      </c>
      <c r="BF76" s="78">
        <v>2</v>
      </c>
      <c r="BG76" s="133"/>
      <c r="BH76" s="10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134"/>
      <c r="BT76" s="134"/>
      <c r="BU76" s="134"/>
      <c r="BV76" s="134"/>
      <c r="BW76" s="134"/>
      <c r="BX76" s="134"/>
      <c r="BY76" s="134"/>
      <c r="BZ76" s="134"/>
      <c r="CA76" s="133"/>
      <c r="CB76" s="134"/>
      <c r="CC76" s="134"/>
      <c r="CD76" s="134"/>
      <c r="CE76" s="134"/>
      <c r="CF76" s="134"/>
      <c r="CG76" s="134"/>
      <c r="CH76" s="134"/>
      <c r="CI76" s="134"/>
      <c r="CJ76" s="133"/>
      <c r="CK76" s="8"/>
      <c r="CL76" s="8"/>
      <c r="CM76" s="8"/>
      <c r="CN76" s="8"/>
      <c r="CO76" s="8"/>
      <c r="CP76" s="8"/>
      <c r="CQ76" s="8"/>
      <c r="CR76" s="8"/>
    </row>
    <row r="77" spans="1:193" ht="17.25" customHeight="1" thickBot="1" x14ac:dyDescent="0.3">
      <c r="B77" s="288"/>
      <c r="C77" s="239"/>
      <c r="D77" s="234"/>
      <c r="E77" s="82"/>
      <c r="F77" s="152"/>
      <c r="G77" s="152"/>
      <c r="H77" s="152"/>
      <c r="I77" s="152"/>
      <c r="J77" s="152"/>
      <c r="K77" s="152"/>
      <c r="L77" s="152"/>
      <c r="M77" s="152"/>
      <c r="N77" s="134"/>
      <c r="O77" s="8"/>
      <c r="P77" s="8"/>
      <c r="Q77" s="8"/>
      <c r="R77" s="8"/>
      <c r="S77" s="8"/>
      <c r="T77" s="8"/>
      <c r="U77" s="8"/>
      <c r="V77" s="8"/>
      <c r="W77" s="133"/>
      <c r="X77" s="8"/>
      <c r="Y77" s="8"/>
      <c r="Z77" s="8"/>
      <c r="AA77" s="8"/>
      <c r="AB77" s="8"/>
      <c r="AC77" s="8"/>
      <c r="AD77" s="8"/>
      <c r="AE77" s="8"/>
      <c r="AF77" s="134"/>
      <c r="AH77" s="56"/>
      <c r="AI77" s="56"/>
      <c r="AJ77" s="56"/>
      <c r="AK77" s="56"/>
      <c r="AL77" s="56"/>
      <c r="AM77" s="56"/>
      <c r="AO77" s="8"/>
      <c r="AP77" s="56"/>
      <c r="AQ77" s="56"/>
      <c r="AR77" s="56"/>
      <c r="AS77" s="56"/>
      <c r="AT77" s="56"/>
      <c r="AU77" s="56"/>
      <c r="AV77" s="56"/>
      <c r="AX77" s="56"/>
      <c r="AY77" s="56"/>
      <c r="AZ77" s="56"/>
      <c r="BA77" s="56"/>
      <c r="BB77" s="56"/>
      <c r="BC77" s="56"/>
      <c r="BD77" s="56"/>
      <c r="BE77" s="56"/>
      <c r="BF77" s="56"/>
      <c r="BG77" s="133"/>
      <c r="BH77" s="10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134"/>
      <c r="BT77" s="134"/>
      <c r="BU77" s="134"/>
      <c r="BV77" s="134"/>
      <c r="BW77" s="134"/>
      <c r="BX77" s="134"/>
      <c r="BY77" s="134"/>
      <c r="BZ77" s="134"/>
      <c r="CA77" s="133"/>
      <c r="CB77" s="134"/>
      <c r="CC77" s="134"/>
      <c r="CD77" s="134"/>
      <c r="CE77" s="134"/>
      <c r="CF77" s="134"/>
      <c r="CG77" s="134"/>
      <c r="CH77" s="134"/>
      <c r="CI77" s="134"/>
      <c r="CJ77" s="133"/>
      <c r="CK77" s="8"/>
      <c r="CL77" s="8"/>
      <c r="CM77" s="8"/>
      <c r="CN77" s="8"/>
      <c r="CO77" s="8"/>
      <c r="CP77" s="8"/>
      <c r="CQ77" s="8"/>
      <c r="CR77" s="8"/>
    </row>
    <row r="78" spans="1:193" s="17" customFormat="1" ht="21" customHeight="1" x14ac:dyDescent="0.25">
      <c r="A78" s="2"/>
      <c r="B78" s="288"/>
      <c r="C78" s="239"/>
      <c r="D78" s="234"/>
      <c r="E78" s="73"/>
      <c r="F78" s="127" t="s">
        <v>100</v>
      </c>
      <c r="G78" s="128"/>
      <c r="H78" s="135" t="s">
        <v>138</v>
      </c>
      <c r="I78" s="136"/>
      <c r="J78" s="137"/>
      <c r="K78" s="135" t="s">
        <v>2</v>
      </c>
      <c r="L78" s="137"/>
      <c r="M78" s="62" t="s">
        <v>44</v>
      </c>
      <c r="N78" s="134"/>
      <c r="O78" s="8"/>
      <c r="P78" s="8"/>
      <c r="Q78" s="8"/>
      <c r="R78" s="8"/>
      <c r="S78" s="8"/>
      <c r="T78" s="8"/>
      <c r="U78" s="8"/>
      <c r="V78" s="8"/>
      <c r="W78" s="133"/>
      <c r="X78" s="8"/>
      <c r="Y78" s="8"/>
      <c r="Z78" s="8"/>
      <c r="AA78" s="8"/>
      <c r="AB78" s="8"/>
      <c r="AC78" s="8"/>
      <c r="AD78" s="8"/>
      <c r="AE78" s="8"/>
      <c r="AF78" s="134"/>
      <c r="AG78" s="8"/>
      <c r="AH78" s="8"/>
      <c r="AI78" s="8"/>
      <c r="AJ78" s="8"/>
      <c r="AK78" s="8"/>
      <c r="AL78" s="8"/>
      <c r="AM78" s="8"/>
      <c r="AN78" s="8"/>
      <c r="AO78" s="2"/>
      <c r="AP78" s="8"/>
      <c r="AQ78" s="8"/>
      <c r="AR78" s="8"/>
      <c r="AS78" s="8"/>
      <c r="AT78" s="8"/>
      <c r="AU78" s="8"/>
      <c r="AV78" s="8"/>
      <c r="AW78" s="8"/>
      <c r="AX78" s="2"/>
      <c r="AY78" s="8"/>
      <c r="AZ78" s="8"/>
      <c r="BA78" s="8"/>
      <c r="BB78" s="8"/>
      <c r="BC78" s="8"/>
      <c r="BD78" s="8"/>
      <c r="BE78" s="8"/>
      <c r="BF78" s="8"/>
      <c r="BG78" s="133"/>
      <c r="BH78" s="27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134"/>
      <c r="BT78" s="134"/>
      <c r="BU78" s="134"/>
      <c r="BV78" s="134"/>
      <c r="BW78" s="134"/>
      <c r="BX78" s="134"/>
      <c r="BY78" s="134"/>
      <c r="BZ78" s="134"/>
      <c r="CA78" s="133"/>
      <c r="CB78" s="134"/>
      <c r="CC78" s="134"/>
      <c r="CD78" s="134"/>
      <c r="CE78" s="134"/>
      <c r="CF78" s="134"/>
      <c r="CG78" s="134"/>
      <c r="CH78" s="134"/>
      <c r="CI78" s="134"/>
      <c r="CJ78" s="133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</row>
    <row r="79" spans="1:193" s="17" customFormat="1" ht="25.5" customHeight="1" x14ac:dyDescent="0.25">
      <c r="A79" s="2"/>
      <c r="B79" s="288"/>
      <c r="C79" s="239"/>
      <c r="D79" s="234"/>
      <c r="E79" s="73"/>
      <c r="F79" s="216" t="s">
        <v>45</v>
      </c>
      <c r="G79" s="217"/>
      <c r="H79" s="217"/>
      <c r="I79" s="217"/>
      <c r="J79" s="217"/>
      <c r="K79" s="217"/>
      <c r="L79" s="217"/>
      <c r="M79" s="218"/>
      <c r="N79" s="134"/>
      <c r="O79" s="8"/>
      <c r="P79" s="8"/>
      <c r="Q79" s="8"/>
      <c r="R79" s="8"/>
      <c r="S79" s="8"/>
      <c r="T79" s="8"/>
      <c r="U79" s="8"/>
      <c r="V79" s="8"/>
      <c r="W79" s="133"/>
      <c r="X79" s="8"/>
      <c r="Y79" s="8"/>
      <c r="Z79" s="8"/>
      <c r="AA79" s="8"/>
      <c r="AB79" s="8"/>
      <c r="AC79" s="8"/>
      <c r="AD79" s="8"/>
      <c r="AE79" s="8"/>
      <c r="AF79" s="134"/>
      <c r="AG79" s="8"/>
      <c r="AH79" s="8"/>
      <c r="AI79" s="8"/>
      <c r="AJ79" s="8"/>
      <c r="AK79" s="8"/>
      <c r="AL79" s="8"/>
      <c r="AM79" s="8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8"/>
      <c r="BA79" s="8"/>
      <c r="BB79" s="8"/>
      <c r="BC79" s="8"/>
      <c r="BD79" s="8"/>
      <c r="BE79" s="8"/>
      <c r="BF79" s="8"/>
      <c r="BG79" s="133"/>
      <c r="BH79" s="27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134"/>
      <c r="BT79" s="134"/>
      <c r="BU79" s="134"/>
      <c r="BV79" s="134"/>
      <c r="BW79" s="134"/>
      <c r="BX79" s="134"/>
      <c r="BY79" s="134"/>
      <c r="BZ79" s="134"/>
      <c r="CA79" s="133"/>
      <c r="CB79" s="134"/>
      <c r="CC79" s="134"/>
      <c r="CD79" s="134"/>
      <c r="CE79" s="134"/>
      <c r="CF79" s="134"/>
      <c r="CG79" s="134"/>
      <c r="CH79" s="134"/>
      <c r="CI79" s="134"/>
      <c r="CJ79" s="133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</row>
    <row r="80" spans="1:193" s="17" customFormat="1" ht="36" customHeight="1" thickBot="1" x14ac:dyDescent="0.3">
      <c r="A80" s="2"/>
      <c r="B80" s="288"/>
      <c r="C80" s="239"/>
      <c r="D80" s="234"/>
      <c r="E80" s="73"/>
      <c r="F80" s="79" t="s">
        <v>7</v>
      </c>
      <c r="G80" s="125">
        <v>1</v>
      </c>
      <c r="H80" s="71" t="s">
        <v>8</v>
      </c>
      <c r="I80" s="71">
        <v>2</v>
      </c>
      <c r="J80" s="71" t="s">
        <v>29</v>
      </c>
      <c r="K80" s="126"/>
      <c r="L80" s="21" t="s">
        <v>6</v>
      </c>
      <c r="M80" s="80">
        <v>1</v>
      </c>
      <c r="N80" s="134"/>
      <c r="O80" s="8"/>
      <c r="P80" s="8"/>
      <c r="Q80" s="8"/>
      <c r="R80" s="8"/>
      <c r="S80" s="8"/>
      <c r="T80" s="8"/>
      <c r="U80" s="8"/>
      <c r="V80" s="8"/>
      <c r="W80" s="133"/>
      <c r="X80" s="8"/>
      <c r="Y80" s="8"/>
      <c r="Z80" s="8"/>
      <c r="AA80" s="8"/>
      <c r="AB80" s="8"/>
      <c r="AC80" s="8"/>
      <c r="AD80" s="8"/>
      <c r="AE80" s="8"/>
      <c r="AF80" s="134"/>
      <c r="AG80" s="8"/>
      <c r="AH80" s="8"/>
      <c r="AI80" s="8"/>
      <c r="AJ80" s="8"/>
      <c r="AK80" s="8"/>
      <c r="AL80" s="8"/>
      <c r="AM80" s="8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8"/>
      <c r="BA80" s="8"/>
      <c r="BB80" s="8"/>
      <c r="BC80" s="8"/>
      <c r="BD80" s="8"/>
      <c r="BE80" s="8"/>
      <c r="BF80" s="8"/>
      <c r="BG80" s="133"/>
      <c r="BH80" s="27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134"/>
      <c r="BT80" s="134"/>
      <c r="BU80" s="134"/>
      <c r="BV80" s="134"/>
      <c r="BW80" s="134"/>
      <c r="BX80" s="134"/>
      <c r="BY80" s="134"/>
      <c r="BZ80" s="134"/>
      <c r="CA80" s="133"/>
      <c r="CB80" s="134"/>
      <c r="CC80" s="134"/>
      <c r="CD80" s="134"/>
      <c r="CE80" s="134"/>
      <c r="CF80" s="134"/>
      <c r="CG80" s="134"/>
      <c r="CH80" s="134"/>
      <c r="CI80" s="134"/>
      <c r="CJ80" s="133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</row>
    <row r="81" spans="2:193" s="2" customFormat="1" ht="24" customHeight="1" thickBot="1" x14ac:dyDescent="0.3">
      <c r="B81" s="288"/>
      <c r="C81" s="240"/>
      <c r="D81" s="235"/>
      <c r="E81" s="82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133"/>
      <c r="BH81" s="2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1"/>
      <c r="BT81" s="81"/>
      <c r="BU81" s="81"/>
      <c r="BV81" s="81"/>
      <c r="BW81" s="81"/>
      <c r="BX81" s="81"/>
      <c r="BY81" s="81"/>
      <c r="BZ81" s="81"/>
      <c r="CA81" s="133"/>
      <c r="CB81" s="95"/>
      <c r="CC81" s="95"/>
      <c r="CD81" s="95"/>
      <c r="CE81" s="95"/>
      <c r="CF81" s="95"/>
      <c r="CG81" s="95"/>
      <c r="CH81" s="95"/>
      <c r="CI81" s="95"/>
      <c r="CJ81" s="133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</row>
    <row r="82" spans="2:193" s="2" customFormat="1" ht="9.75" customHeight="1" thickBot="1" x14ac:dyDescent="0.3">
      <c r="B82" s="288"/>
      <c r="C82" s="39"/>
      <c r="D82" s="101"/>
      <c r="E82" s="82"/>
      <c r="F82" s="8"/>
      <c r="G82" s="8"/>
      <c r="H82" s="8"/>
      <c r="I82" s="8"/>
      <c r="J82" s="8"/>
      <c r="K82" s="8"/>
      <c r="L82" s="8"/>
      <c r="M82" s="8"/>
      <c r="N82" s="134"/>
      <c r="O82" s="81"/>
      <c r="P82" s="81"/>
      <c r="Q82" s="81"/>
      <c r="R82" s="81"/>
      <c r="S82" s="81"/>
      <c r="T82" s="81"/>
      <c r="U82" s="81"/>
      <c r="V82" s="81"/>
      <c r="W82" s="133"/>
      <c r="X82" s="8"/>
      <c r="Y82" s="8"/>
      <c r="Z82" s="8"/>
      <c r="AA82" s="8"/>
      <c r="AB82" s="8"/>
      <c r="AC82" s="8"/>
      <c r="AD82" s="8"/>
      <c r="AE82" s="8"/>
      <c r="AF82" s="133"/>
      <c r="AG82" s="8"/>
      <c r="AH82" s="8"/>
      <c r="AI82" s="8"/>
      <c r="AJ82" s="8"/>
      <c r="AK82" s="8"/>
      <c r="AL82" s="8"/>
      <c r="AM82" s="8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8"/>
      <c r="BA82" s="8"/>
      <c r="BB82" s="8"/>
      <c r="BC82" s="8"/>
      <c r="BD82" s="8"/>
      <c r="BE82" s="8"/>
      <c r="BF82" s="8"/>
      <c r="BG82" s="133"/>
      <c r="BH82" s="2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1"/>
      <c r="BT82" s="81"/>
      <c r="BU82" s="81"/>
      <c r="BV82" s="81"/>
      <c r="BW82" s="81"/>
      <c r="BX82" s="81"/>
      <c r="BY82" s="81"/>
      <c r="BZ82" s="81"/>
      <c r="CA82" s="133"/>
      <c r="CB82" s="95"/>
      <c r="CC82" s="95"/>
      <c r="CD82" s="95"/>
      <c r="CE82" s="95"/>
      <c r="CF82" s="95"/>
      <c r="CG82" s="95"/>
      <c r="CH82" s="95"/>
      <c r="CI82" s="95"/>
      <c r="CJ82" s="133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</row>
    <row r="83" spans="2:193" ht="21.75" customHeight="1" x14ac:dyDescent="0.25">
      <c r="B83" s="288"/>
      <c r="C83" s="220" t="s">
        <v>4</v>
      </c>
      <c r="D83" s="284" t="s">
        <v>128</v>
      </c>
      <c r="E83" s="73"/>
      <c r="F83" s="8"/>
      <c r="G83" s="8"/>
      <c r="H83" s="8"/>
      <c r="I83" s="8"/>
      <c r="J83" s="8"/>
      <c r="K83" s="8"/>
      <c r="L83" s="8"/>
      <c r="M83" s="8"/>
      <c r="N83" s="134"/>
      <c r="O83" s="8"/>
      <c r="P83" s="8"/>
      <c r="Q83" s="8"/>
      <c r="R83" s="8"/>
      <c r="S83" s="81"/>
      <c r="T83" s="81"/>
      <c r="U83" s="81"/>
      <c r="V83" s="81"/>
      <c r="W83" s="133"/>
      <c r="X83" s="8"/>
      <c r="Y83" s="8"/>
      <c r="Z83" s="8"/>
      <c r="AA83" s="8"/>
      <c r="AB83" s="8"/>
      <c r="AC83" s="8"/>
      <c r="AD83" s="8"/>
      <c r="AE83" s="8"/>
      <c r="AF83" s="133"/>
      <c r="AG83" s="127" t="s">
        <v>100</v>
      </c>
      <c r="AH83" s="128"/>
      <c r="AI83" s="129" t="s">
        <v>179</v>
      </c>
      <c r="AJ83" s="131"/>
      <c r="AK83" s="223" t="s">
        <v>10</v>
      </c>
      <c r="AL83" s="223"/>
      <c r="AM83" s="129"/>
      <c r="AN83" s="132"/>
      <c r="AO83" s="8"/>
      <c r="AP83" s="150"/>
      <c r="AQ83" s="150"/>
      <c r="AR83" s="134"/>
      <c r="AS83" s="134"/>
      <c r="AT83" s="103"/>
      <c r="AU83" s="134"/>
      <c r="AV83" s="134"/>
      <c r="AW83" s="134"/>
      <c r="AX83" s="134"/>
      <c r="AY83" s="150"/>
      <c r="AZ83" s="150"/>
      <c r="BA83" s="134"/>
      <c r="BB83" s="134"/>
      <c r="BC83" s="90"/>
      <c r="BD83" s="134"/>
      <c r="BE83" s="134"/>
      <c r="BF83" s="134"/>
      <c r="BG83" s="133"/>
      <c r="BH83" s="4"/>
      <c r="BI83" s="8"/>
      <c r="BJ83" s="150"/>
      <c r="BK83" s="150"/>
      <c r="BL83" s="134"/>
      <c r="BM83" s="134"/>
      <c r="BN83" s="90"/>
      <c r="BO83" s="134"/>
      <c r="BP83" s="134"/>
      <c r="BQ83" s="134"/>
      <c r="BR83" s="8"/>
      <c r="BS83" s="127" t="s">
        <v>100</v>
      </c>
      <c r="BT83" s="128"/>
      <c r="BU83" s="129" t="s">
        <v>76</v>
      </c>
      <c r="BV83" s="130"/>
      <c r="BW83" s="68" t="s">
        <v>10</v>
      </c>
      <c r="BX83" s="129"/>
      <c r="BY83" s="131"/>
      <c r="BZ83" s="132"/>
      <c r="CA83" s="133"/>
      <c r="CB83" s="127" t="s">
        <v>100</v>
      </c>
      <c r="CC83" s="128"/>
      <c r="CD83" s="129" t="s">
        <v>175</v>
      </c>
      <c r="CE83" s="130"/>
      <c r="CF83" s="68" t="s">
        <v>10</v>
      </c>
      <c r="CG83" s="129"/>
      <c r="CH83" s="131"/>
      <c r="CI83" s="132"/>
      <c r="CJ83" s="133"/>
      <c r="CK83" s="127" t="s">
        <v>100</v>
      </c>
      <c r="CL83" s="128"/>
      <c r="CM83" s="129" t="s">
        <v>88</v>
      </c>
      <c r="CN83" s="130"/>
      <c r="CO83" s="68" t="s">
        <v>10</v>
      </c>
      <c r="CP83" s="129" t="s">
        <v>101</v>
      </c>
      <c r="CQ83" s="131"/>
      <c r="CR83" s="132"/>
    </row>
    <row r="84" spans="2:193" ht="42" customHeight="1" x14ac:dyDescent="0.25">
      <c r="B84" s="288"/>
      <c r="C84" s="221"/>
      <c r="D84" s="285"/>
      <c r="E84" s="73"/>
      <c r="F84" s="8"/>
      <c r="G84" s="8"/>
      <c r="H84" s="8"/>
      <c r="I84" s="8"/>
      <c r="J84" s="8"/>
      <c r="K84" s="8"/>
      <c r="L84" s="8"/>
      <c r="M84" s="154"/>
      <c r="N84" s="134"/>
      <c r="O84" s="8"/>
      <c r="P84" s="8"/>
      <c r="Q84" s="8"/>
      <c r="R84" s="8"/>
      <c r="S84" s="8"/>
      <c r="T84" s="8"/>
      <c r="U84" s="8"/>
      <c r="V84" s="8"/>
      <c r="W84" s="133"/>
      <c r="X84" s="8"/>
      <c r="Y84" s="8"/>
      <c r="Z84" s="8"/>
      <c r="AA84" s="8"/>
      <c r="AB84" s="8"/>
      <c r="AC84" s="8"/>
      <c r="AD84" s="8"/>
      <c r="AE84" s="8"/>
      <c r="AF84" s="133"/>
      <c r="AG84" s="146" t="s">
        <v>102</v>
      </c>
      <c r="AH84" s="147"/>
      <c r="AI84" s="147"/>
      <c r="AJ84" s="147"/>
      <c r="AK84" s="281"/>
      <c r="AL84" s="281"/>
      <c r="AM84" s="147"/>
      <c r="AN84" s="148"/>
      <c r="AO84" s="8"/>
      <c r="AP84" s="149"/>
      <c r="AQ84" s="149"/>
      <c r="AR84" s="149"/>
      <c r="AS84" s="149"/>
      <c r="AT84" s="149"/>
      <c r="AU84" s="149"/>
      <c r="AV84" s="149"/>
      <c r="AW84" s="149"/>
      <c r="AX84" s="134"/>
      <c r="AY84" s="149"/>
      <c r="AZ84" s="149"/>
      <c r="BA84" s="149"/>
      <c r="BB84" s="149"/>
      <c r="BC84" s="149"/>
      <c r="BD84" s="149"/>
      <c r="BE84" s="149"/>
      <c r="BF84" s="149"/>
      <c r="BG84" s="133"/>
      <c r="BH84" s="6"/>
      <c r="BI84" s="2"/>
      <c r="BJ84" s="149"/>
      <c r="BK84" s="149"/>
      <c r="BL84" s="149"/>
      <c r="BM84" s="149"/>
      <c r="BN84" s="149"/>
      <c r="BO84" s="149"/>
      <c r="BP84" s="149"/>
      <c r="BQ84" s="149"/>
      <c r="BR84" s="8"/>
      <c r="BS84" s="146" t="s">
        <v>103</v>
      </c>
      <c r="BT84" s="147"/>
      <c r="BU84" s="147"/>
      <c r="BV84" s="147"/>
      <c r="BW84" s="147"/>
      <c r="BX84" s="147"/>
      <c r="BY84" s="147"/>
      <c r="BZ84" s="148"/>
      <c r="CA84" s="133"/>
      <c r="CB84" s="146" t="s">
        <v>79</v>
      </c>
      <c r="CC84" s="147"/>
      <c r="CD84" s="147"/>
      <c r="CE84" s="147"/>
      <c r="CF84" s="147"/>
      <c r="CG84" s="147"/>
      <c r="CH84" s="147"/>
      <c r="CI84" s="148"/>
      <c r="CJ84" s="133"/>
      <c r="CK84" s="146" t="s">
        <v>104</v>
      </c>
      <c r="CL84" s="147"/>
      <c r="CM84" s="147"/>
      <c r="CN84" s="147"/>
      <c r="CO84" s="147"/>
      <c r="CP84" s="147"/>
      <c r="CQ84" s="147"/>
      <c r="CR84" s="148"/>
    </row>
    <row r="85" spans="2:193" ht="20.25" customHeight="1" thickBot="1" x14ac:dyDescent="0.3">
      <c r="B85" s="288"/>
      <c r="C85" s="221"/>
      <c r="D85" s="285"/>
      <c r="E85" s="73"/>
      <c r="F85" s="8"/>
      <c r="G85" s="8"/>
      <c r="H85" s="8"/>
      <c r="I85" s="8"/>
      <c r="J85" s="8"/>
      <c r="K85" s="8"/>
      <c r="L85" s="8"/>
      <c r="M85" s="154"/>
      <c r="N85" s="134"/>
      <c r="O85" s="81"/>
      <c r="P85" s="81"/>
      <c r="Q85" s="81"/>
      <c r="R85" s="81"/>
      <c r="S85" s="8"/>
      <c r="T85" s="8"/>
      <c r="U85" s="8"/>
      <c r="V85" s="81"/>
      <c r="W85" s="133"/>
      <c r="X85" s="8"/>
      <c r="Y85" s="8"/>
      <c r="Z85" s="8"/>
      <c r="AA85" s="8"/>
      <c r="AB85" s="8"/>
      <c r="AC85" s="8"/>
      <c r="AD85" s="8"/>
      <c r="AE85" s="8"/>
      <c r="AF85" s="133"/>
      <c r="AG85" s="79" t="s">
        <v>38</v>
      </c>
      <c r="AH85" s="71">
        <v>2</v>
      </c>
      <c r="AI85" s="71" t="s">
        <v>53</v>
      </c>
      <c r="AJ85" s="71">
        <v>4</v>
      </c>
      <c r="AK85" s="71" t="s">
        <v>29</v>
      </c>
      <c r="AL85" s="71"/>
      <c r="AM85" s="21" t="s">
        <v>6</v>
      </c>
      <c r="AN85" s="80">
        <v>2</v>
      </c>
      <c r="AO85" s="2"/>
      <c r="AP85" s="90"/>
      <c r="AQ85" s="90"/>
      <c r="AR85" s="90"/>
      <c r="AS85" s="90"/>
      <c r="AT85" s="8"/>
      <c r="AU85" s="8"/>
      <c r="AV85" s="90"/>
      <c r="AW85" s="90"/>
      <c r="AX85" s="134"/>
      <c r="AY85" s="90"/>
      <c r="AZ85" s="90"/>
      <c r="BA85" s="90"/>
      <c r="BB85" s="90"/>
      <c r="BC85" s="8"/>
      <c r="BD85" s="8"/>
      <c r="BE85" s="90"/>
      <c r="BF85" s="90"/>
      <c r="BG85" s="133"/>
      <c r="BH85" s="7"/>
      <c r="BI85" s="8"/>
      <c r="BJ85" s="90"/>
      <c r="BK85" s="90"/>
      <c r="BL85" s="90"/>
      <c r="BM85" s="90"/>
      <c r="BN85" s="8"/>
      <c r="BO85" s="8"/>
      <c r="BP85" s="90"/>
      <c r="BQ85" s="90"/>
      <c r="BR85" s="8"/>
      <c r="BS85" s="79" t="s">
        <v>7</v>
      </c>
      <c r="BT85" s="71">
        <v>2</v>
      </c>
      <c r="BU85" s="71" t="s">
        <v>8</v>
      </c>
      <c r="BV85" s="71">
        <v>2</v>
      </c>
      <c r="BW85" s="21" t="s">
        <v>30</v>
      </c>
      <c r="BX85" s="21">
        <v>2</v>
      </c>
      <c r="BY85" s="71" t="s">
        <v>6</v>
      </c>
      <c r="BZ85" s="80">
        <v>2</v>
      </c>
      <c r="CA85" s="133"/>
      <c r="CB85" s="79" t="s">
        <v>38</v>
      </c>
      <c r="CC85" s="71">
        <v>2</v>
      </c>
      <c r="CD85" s="71" t="s">
        <v>37</v>
      </c>
      <c r="CE85" s="71">
        <v>2</v>
      </c>
      <c r="CF85" s="71" t="s">
        <v>29</v>
      </c>
      <c r="CG85" s="21">
        <v>2</v>
      </c>
      <c r="CH85" s="21" t="s">
        <v>6</v>
      </c>
      <c r="CI85" s="80">
        <v>2</v>
      </c>
      <c r="CJ85" s="133"/>
      <c r="CK85" s="79" t="s">
        <v>7</v>
      </c>
      <c r="CL85" s="64">
        <v>2</v>
      </c>
      <c r="CM85" s="71" t="s">
        <v>8</v>
      </c>
      <c r="CN85" s="64">
        <v>4</v>
      </c>
      <c r="CO85" s="21" t="s">
        <v>29</v>
      </c>
      <c r="CP85" s="65"/>
      <c r="CQ85" s="71" t="s">
        <v>6</v>
      </c>
      <c r="CR85" s="66">
        <v>2</v>
      </c>
    </row>
    <row r="86" spans="2:193" ht="14.25" customHeight="1" thickBot="1" x14ac:dyDescent="0.3">
      <c r="B86" s="288"/>
      <c r="C86" s="221"/>
      <c r="D86" s="285"/>
      <c r="E86" s="82"/>
      <c r="F86" s="8"/>
      <c r="G86" s="8"/>
      <c r="H86" s="8"/>
      <c r="I86" s="8"/>
      <c r="J86" s="8"/>
      <c r="K86" s="8"/>
      <c r="L86" s="8"/>
      <c r="M86" s="154"/>
      <c r="N86" s="134"/>
      <c r="O86" s="95"/>
      <c r="P86" s="95"/>
      <c r="Q86" s="95"/>
      <c r="R86" s="95"/>
      <c r="S86" s="8"/>
      <c r="T86" s="8"/>
      <c r="U86" s="8"/>
      <c r="V86" s="95"/>
      <c r="W86" s="133"/>
      <c r="X86" s="8"/>
      <c r="Y86" s="8"/>
      <c r="Z86" s="8"/>
      <c r="AA86" s="8"/>
      <c r="AB86" s="8"/>
      <c r="AC86" s="8"/>
      <c r="AD86" s="8"/>
      <c r="AE86" s="8"/>
      <c r="AF86" s="133"/>
      <c r="AG86" s="103"/>
      <c r="AH86" s="103"/>
      <c r="AI86" s="103"/>
      <c r="AJ86" s="103"/>
      <c r="AK86" s="103"/>
      <c r="AL86" s="103"/>
      <c r="AM86" s="8"/>
      <c r="AN86" s="103"/>
      <c r="AO86" s="8"/>
      <c r="AP86" s="95"/>
      <c r="AQ86" s="95"/>
      <c r="AR86" s="95"/>
      <c r="AS86" s="95"/>
      <c r="AT86" s="8"/>
      <c r="AU86" s="8"/>
      <c r="AV86" s="95"/>
      <c r="AW86" s="95"/>
      <c r="AX86" s="134"/>
      <c r="AY86" s="103"/>
      <c r="AZ86" s="103"/>
      <c r="BA86" s="103"/>
      <c r="BB86" s="103"/>
      <c r="BC86" s="8"/>
      <c r="BD86" s="8"/>
      <c r="BE86" s="103"/>
      <c r="BF86" s="103"/>
      <c r="BG86" s="133"/>
      <c r="BH86" s="10"/>
      <c r="BI86" s="8"/>
      <c r="BJ86" s="95"/>
      <c r="BK86" s="95"/>
      <c r="BL86" s="95"/>
      <c r="BM86" s="95"/>
      <c r="BN86" s="8"/>
      <c r="BO86" s="8"/>
      <c r="BP86" s="95"/>
      <c r="BQ86" s="95"/>
      <c r="BR86" s="8"/>
      <c r="BS86" s="103"/>
      <c r="BT86" s="103"/>
      <c r="BU86" s="103"/>
      <c r="BV86" s="103"/>
      <c r="BW86" s="8"/>
      <c r="BX86" s="8"/>
      <c r="BY86" s="103"/>
      <c r="BZ86" s="103"/>
      <c r="CA86" s="133"/>
      <c r="CB86" s="103"/>
      <c r="CC86" s="103"/>
      <c r="CD86" s="103"/>
      <c r="CE86" s="103"/>
      <c r="CF86" s="103"/>
      <c r="CG86" s="8"/>
      <c r="CH86" s="8"/>
      <c r="CI86" s="103"/>
      <c r="CJ86" s="133"/>
      <c r="CK86" s="103"/>
      <c r="CL86" s="57"/>
      <c r="CM86" s="103"/>
      <c r="CN86" s="57"/>
      <c r="CO86" s="8"/>
      <c r="CP86" s="58"/>
      <c r="CQ86" s="103"/>
      <c r="CR86" s="57"/>
    </row>
    <row r="87" spans="2:193" ht="19.5" customHeight="1" x14ac:dyDescent="0.25">
      <c r="B87" s="288"/>
      <c r="C87" s="221"/>
      <c r="D87" s="285"/>
      <c r="E87" s="119"/>
      <c r="F87" s="8"/>
      <c r="G87" s="8"/>
      <c r="H87" s="8"/>
      <c r="I87" s="8"/>
      <c r="J87" s="8"/>
      <c r="K87" s="8"/>
      <c r="L87" s="8"/>
      <c r="M87" s="154"/>
      <c r="N87" s="134"/>
      <c r="O87" s="116"/>
      <c r="P87" s="116"/>
      <c r="Q87" s="116"/>
      <c r="R87" s="116"/>
      <c r="S87" s="8"/>
      <c r="T87" s="8"/>
      <c r="U87" s="8"/>
      <c r="V87" s="116"/>
      <c r="W87" s="133"/>
      <c r="X87" s="8"/>
      <c r="Y87" s="8"/>
      <c r="Z87" s="8"/>
      <c r="AA87" s="8"/>
      <c r="AB87" s="8"/>
      <c r="AC87" s="8"/>
      <c r="AD87" s="8"/>
      <c r="AE87" s="8"/>
      <c r="AF87" s="133"/>
      <c r="AG87" s="116"/>
      <c r="AH87" s="116"/>
      <c r="AI87" s="116"/>
      <c r="AJ87" s="116"/>
      <c r="AK87" s="116"/>
      <c r="AL87" s="116"/>
      <c r="AM87" s="8"/>
      <c r="AN87" s="116"/>
      <c r="AO87" s="8"/>
      <c r="AP87" s="116"/>
      <c r="AQ87" s="116"/>
      <c r="AR87" s="116"/>
      <c r="AS87" s="116"/>
      <c r="AT87" s="8"/>
      <c r="AU87" s="8"/>
      <c r="AV87" s="116"/>
      <c r="AW87" s="116"/>
      <c r="AX87" s="134"/>
      <c r="AY87" s="116"/>
      <c r="AZ87" s="116"/>
      <c r="BA87" s="116"/>
      <c r="BB87" s="116"/>
      <c r="BC87" s="8"/>
      <c r="BD87" s="8"/>
      <c r="BE87" s="116"/>
      <c r="BF87" s="116"/>
      <c r="BG87" s="133"/>
      <c r="BH87" s="10"/>
      <c r="BI87" s="8"/>
      <c r="BJ87" s="116"/>
      <c r="BK87" s="116"/>
      <c r="BL87" s="116"/>
      <c r="BM87" s="116"/>
      <c r="BN87" s="8"/>
      <c r="BO87" s="8"/>
      <c r="BP87" s="116"/>
      <c r="BQ87" s="116"/>
      <c r="BR87" s="8"/>
      <c r="BS87" s="116"/>
      <c r="BT87" s="116"/>
      <c r="BU87" s="116"/>
      <c r="BV87" s="116"/>
      <c r="BW87" s="8"/>
      <c r="BX87" s="8"/>
      <c r="BY87" s="116"/>
      <c r="BZ87" s="116"/>
      <c r="CA87" s="133"/>
      <c r="CB87" s="127" t="s">
        <v>100</v>
      </c>
      <c r="CC87" s="128"/>
      <c r="CD87" s="129" t="s">
        <v>176</v>
      </c>
      <c r="CE87" s="130"/>
      <c r="CF87" s="115" t="s">
        <v>10</v>
      </c>
      <c r="CG87" s="129"/>
      <c r="CH87" s="131"/>
      <c r="CI87" s="132"/>
      <c r="CJ87" s="133"/>
      <c r="CK87" s="127" t="s">
        <v>100</v>
      </c>
      <c r="CL87" s="128"/>
      <c r="CM87" s="129" t="s">
        <v>178</v>
      </c>
      <c r="CN87" s="130"/>
      <c r="CO87" s="115" t="s">
        <v>10</v>
      </c>
      <c r="CP87" s="129"/>
      <c r="CQ87" s="131"/>
      <c r="CR87" s="132"/>
    </row>
    <row r="88" spans="2:193" ht="30" customHeight="1" x14ac:dyDescent="0.25">
      <c r="B88" s="288"/>
      <c r="C88" s="221"/>
      <c r="D88" s="285"/>
      <c r="E88" s="119"/>
      <c r="F88" s="8"/>
      <c r="G88" s="8"/>
      <c r="H88" s="8"/>
      <c r="I88" s="8"/>
      <c r="J88" s="8"/>
      <c r="K88" s="8"/>
      <c r="L88" s="8"/>
      <c r="M88" s="154"/>
      <c r="N88" s="134"/>
      <c r="O88" s="116"/>
      <c r="P88" s="116"/>
      <c r="Q88" s="116"/>
      <c r="R88" s="116"/>
      <c r="S88" s="8"/>
      <c r="T88" s="8"/>
      <c r="U88" s="8"/>
      <c r="V88" s="116"/>
      <c r="W88" s="133"/>
      <c r="X88" s="8"/>
      <c r="Y88" s="8"/>
      <c r="Z88" s="8"/>
      <c r="AA88" s="8"/>
      <c r="AB88" s="8"/>
      <c r="AC88" s="8"/>
      <c r="AD88" s="8"/>
      <c r="AE88" s="8"/>
      <c r="AF88" s="133"/>
      <c r="AG88" s="116"/>
      <c r="AH88" s="116"/>
      <c r="AI88" s="116"/>
      <c r="AJ88" s="116"/>
      <c r="AK88" s="116"/>
      <c r="AL88" s="116"/>
      <c r="AM88" s="8"/>
      <c r="AN88" s="116"/>
      <c r="AO88" s="8"/>
      <c r="AP88" s="116"/>
      <c r="AQ88" s="116"/>
      <c r="AR88" s="116"/>
      <c r="AS88" s="116"/>
      <c r="AT88" s="8"/>
      <c r="AU88" s="8"/>
      <c r="AV88" s="116"/>
      <c r="AW88" s="116"/>
      <c r="AX88" s="134"/>
      <c r="AY88" s="116"/>
      <c r="AZ88" s="116"/>
      <c r="BA88" s="116"/>
      <c r="BB88" s="116"/>
      <c r="BC88" s="8"/>
      <c r="BD88" s="8"/>
      <c r="BE88" s="116"/>
      <c r="BF88" s="116"/>
      <c r="BG88" s="133"/>
      <c r="BH88" s="10"/>
      <c r="BI88" s="8"/>
      <c r="BJ88" s="116"/>
      <c r="BK88" s="116"/>
      <c r="BL88" s="116"/>
      <c r="BM88" s="116"/>
      <c r="BN88" s="8"/>
      <c r="BO88" s="8"/>
      <c r="BP88" s="116"/>
      <c r="BQ88" s="116"/>
      <c r="BR88" s="8"/>
      <c r="BS88" s="116"/>
      <c r="BT88" s="116"/>
      <c r="BU88" s="116"/>
      <c r="BV88" s="116"/>
      <c r="BW88" s="8"/>
      <c r="BX88" s="8"/>
      <c r="BY88" s="116"/>
      <c r="BZ88" s="116"/>
      <c r="CA88" s="133"/>
      <c r="CB88" s="146" t="s">
        <v>86</v>
      </c>
      <c r="CC88" s="147"/>
      <c r="CD88" s="147"/>
      <c r="CE88" s="147"/>
      <c r="CF88" s="147"/>
      <c r="CG88" s="147"/>
      <c r="CH88" s="147"/>
      <c r="CI88" s="148"/>
      <c r="CJ88" s="133"/>
      <c r="CK88" s="146" t="s">
        <v>93</v>
      </c>
      <c r="CL88" s="147"/>
      <c r="CM88" s="147"/>
      <c r="CN88" s="147"/>
      <c r="CO88" s="147"/>
      <c r="CP88" s="147"/>
      <c r="CQ88" s="147"/>
      <c r="CR88" s="148"/>
    </row>
    <row r="89" spans="2:193" ht="22.5" customHeight="1" thickBot="1" x14ac:dyDescent="0.3">
      <c r="B89" s="288"/>
      <c r="C89" s="221"/>
      <c r="D89" s="285"/>
      <c r="E89" s="119"/>
      <c r="F89" s="8"/>
      <c r="G89" s="8"/>
      <c r="H89" s="8"/>
      <c r="I89" s="8"/>
      <c r="J89" s="8"/>
      <c r="K89" s="8"/>
      <c r="L89" s="8"/>
      <c r="M89" s="154"/>
      <c r="N89" s="134"/>
      <c r="O89" s="116"/>
      <c r="P89" s="116"/>
      <c r="Q89" s="116"/>
      <c r="R89" s="116"/>
      <c r="S89" s="8"/>
      <c r="T89" s="8"/>
      <c r="U89" s="8"/>
      <c r="V89" s="116"/>
      <c r="W89" s="133"/>
      <c r="X89" s="8"/>
      <c r="Y89" s="8"/>
      <c r="Z89" s="8"/>
      <c r="AA89" s="8"/>
      <c r="AB89" s="8"/>
      <c r="AC89" s="8"/>
      <c r="AD89" s="8"/>
      <c r="AE89" s="8"/>
      <c r="AF89" s="133"/>
      <c r="AG89" s="116"/>
      <c r="AH89" s="116"/>
      <c r="AI89" s="116"/>
      <c r="AJ89" s="116"/>
      <c r="AK89" s="116"/>
      <c r="AL89" s="116"/>
      <c r="AM89" s="8"/>
      <c r="AN89" s="116"/>
      <c r="AO89" s="8"/>
      <c r="AP89" s="116"/>
      <c r="AQ89" s="116"/>
      <c r="AR89" s="116"/>
      <c r="AS89" s="116"/>
      <c r="AT89" s="8"/>
      <c r="AU89" s="8"/>
      <c r="AV89" s="116"/>
      <c r="AW89" s="116"/>
      <c r="AX89" s="134"/>
      <c r="AY89" s="116"/>
      <c r="AZ89" s="116"/>
      <c r="BA89" s="116"/>
      <c r="BB89" s="116"/>
      <c r="BC89" s="8"/>
      <c r="BD89" s="8"/>
      <c r="BE89" s="116"/>
      <c r="BF89" s="116"/>
      <c r="BG89" s="133"/>
      <c r="BH89" s="10"/>
      <c r="BI89" s="8"/>
      <c r="BJ89" s="116"/>
      <c r="BK89" s="116"/>
      <c r="BL89" s="116"/>
      <c r="BM89" s="116"/>
      <c r="BN89" s="8"/>
      <c r="BO89" s="8"/>
      <c r="BP89" s="116"/>
      <c r="BQ89" s="116"/>
      <c r="BR89" s="8"/>
      <c r="BS89" s="116"/>
      <c r="BT89" s="116"/>
      <c r="BU89" s="116"/>
      <c r="BV89" s="116"/>
      <c r="BW89" s="8"/>
      <c r="BX89" s="8"/>
      <c r="BY89" s="116"/>
      <c r="BZ89" s="116"/>
      <c r="CA89" s="133"/>
      <c r="CB89" s="79" t="s">
        <v>38</v>
      </c>
      <c r="CC89" s="71">
        <v>3</v>
      </c>
      <c r="CD89" s="71" t="s">
        <v>37</v>
      </c>
      <c r="CE89" s="71">
        <v>6</v>
      </c>
      <c r="CF89" s="71" t="s">
        <v>29</v>
      </c>
      <c r="CG89" s="21">
        <v>2</v>
      </c>
      <c r="CH89" s="21" t="s">
        <v>6</v>
      </c>
      <c r="CI89" s="80">
        <v>3</v>
      </c>
      <c r="CJ89" s="133"/>
      <c r="CK89" s="79" t="s">
        <v>38</v>
      </c>
      <c r="CL89" s="71">
        <v>2</v>
      </c>
      <c r="CM89" s="71" t="s">
        <v>37</v>
      </c>
      <c r="CN89" s="71">
        <v>2</v>
      </c>
      <c r="CO89" s="71" t="s">
        <v>29</v>
      </c>
      <c r="CP89" s="21"/>
      <c r="CQ89" s="21" t="s">
        <v>6</v>
      </c>
      <c r="CR89" s="80">
        <v>2</v>
      </c>
    </row>
    <row r="90" spans="2:193" ht="11.25" customHeight="1" thickBot="1" x14ac:dyDescent="0.3">
      <c r="B90" s="289"/>
      <c r="C90" s="221"/>
      <c r="D90" s="286"/>
      <c r="E90" s="119"/>
      <c r="F90" s="8"/>
      <c r="G90" s="8"/>
      <c r="H90" s="8"/>
      <c r="I90" s="8"/>
      <c r="J90" s="8"/>
      <c r="K90" s="8"/>
      <c r="L90" s="8"/>
      <c r="M90" s="154"/>
      <c r="N90" s="134"/>
      <c r="O90" s="116"/>
      <c r="P90" s="116"/>
      <c r="Q90" s="116"/>
      <c r="R90" s="116"/>
      <c r="S90" s="8"/>
      <c r="T90" s="8"/>
      <c r="U90" s="8"/>
      <c r="V90" s="116"/>
      <c r="W90" s="133"/>
      <c r="X90" s="8"/>
      <c r="Y90" s="8"/>
      <c r="Z90" s="8"/>
      <c r="AA90" s="8"/>
      <c r="AB90" s="8"/>
      <c r="AC90" s="8"/>
      <c r="AD90" s="8"/>
      <c r="AE90" s="8"/>
      <c r="AF90" s="133"/>
      <c r="AG90" s="116"/>
      <c r="AH90" s="116"/>
      <c r="AI90" s="116"/>
      <c r="AJ90" s="116"/>
      <c r="AK90" s="116"/>
      <c r="AL90" s="116"/>
      <c r="AM90" s="8"/>
      <c r="AN90" s="116"/>
      <c r="AO90" s="8"/>
      <c r="AP90" s="116"/>
      <c r="AQ90" s="116"/>
      <c r="AR90" s="116"/>
      <c r="AS90" s="116"/>
      <c r="AT90" s="8"/>
      <c r="AU90" s="8"/>
      <c r="AV90" s="116"/>
      <c r="AW90" s="116"/>
      <c r="AX90" s="134"/>
      <c r="AY90" s="116"/>
      <c r="AZ90" s="116"/>
      <c r="BA90" s="116"/>
      <c r="BB90" s="116"/>
      <c r="BC90" s="8"/>
      <c r="BD90" s="8"/>
      <c r="BE90" s="116"/>
      <c r="BF90" s="116"/>
      <c r="BG90" s="133"/>
      <c r="BH90" s="10"/>
      <c r="BI90" s="8"/>
      <c r="BJ90" s="116"/>
      <c r="BK90" s="116"/>
      <c r="BL90" s="116"/>
      <c r="BM90" s="116"/>
      <c r="BN90" s="8"/>
      <c r="BO90" s="8"/>
      <c r="BP90" s="116"/>
      <c r="BQ90" s="116"/>
      <c r="BR90" s="8"/>
      <c r="BS90" s="116"/>
      <c r="BT90" s="116"/>
      <c r="BU90" s="116"/>
      <c r="BV90" s="116"/>
      <c r="BW90" s="8"/>
      <c r="BX90" s="8"/>
      <c r="BY90" s="116"/>
      <c r="BZ90" s="116"/>
      <c r="CA90" s="133"/>
      <c r="CB90" s="116"/>
      <c r="CC90" s="116"/>
      <c r="CD90" s="116"/>
      <c r="CE90" s="116"/>
      <c r="CF90" s="116"/>
      <c r="CG90" s="8"/>
      <c r="CH90" s="8"/>
      <c r="CI90" s="116"/>
      <c r="CJ90" s="133"/>
      <c r="CK90" s="116"/>
      <c r="CL90" s="118"/>
      <c r="CM90" s="116"/>
      <c r="CN90" s="118"/>
      <c r="CO90" s="8"/>
      <c r="CP90" s="58"/>
      <c r="CQ90" s="116"/>
      <c r="CR90" s="118"/>
    </row>
    <row r="91" spans="2:193" ht="14.25" customHeight="1" thickBot="1" x14ac:dyDescent="0.3">
      <c r="B91" s="120"/>
      <c r="C91" s="221"/>
      <c r="D91" s="121"/>
      <c r="E91" s="73"/>
      <c r="F91" s="67"/>
      <c r="G91" s="67"/>
      <c r="H91" s="67"/>
      <c r="I91" s="67"/>
      <c r="J91" s="67"/>
      <c r="K91" s="67"/>
      <c r="L91" s="67"/>
      <c r="M91" s="154"/>
      <c r="N91" s="134"/>
      <c r="O91" s="81"/>
      <c r="P91" s="81"/>
      <c r="Q91" s="81"/>
      <c r="R91" s="81"/>
      <c r="S91" s="8"/>
      <c r="T91" s="8"/>
      <c r="U91" s="8"/>
      <c r="V91" s="81"/>
      <c r="W91" s="133"/>
      <c r="X91" s="8"/>
      <c r="Y91" s="8"/>
      <c r="Z91" s="8"/>
      <c r="AA91" s="8"/>
      <c r="AB91" s="8"/>
      <c r="AC91" s="8"/>
      <c r="AD91" s="8"/>
      <c r="AE91" s="8"/>
      <c r="AF91" s="133"/>
      <c r="AG91" s="8"/>
      <c r="AH91" s="8"/>
      <c r="AI91" s="8"/>
      <c r="AJ91" s="8"/>
      <c r="AK91" s="8"/>
      <c r="AL91" s="8"/>
      <c r="AM91" s="8"/>
      <c r="AN91" s="8"/>
      <c r="AO91" s="8"/>
      <c r="AP91" s="133"/>
      <c r="AQ91" s="133"/>
      <c r="AR91" s="133"/>
      <c r="AS91" s="133"/>
      <c r="AT91" s="133"/>
      <c r="AU91" s="133"/>
      <c r="AV91" s="133"/>
      <c r="AW91" s="133"/>
      <c r="AX91" s="134"/>
      <c r="AY91" s="8"/>
      <c r="AZ91" s="8"/>
      <c r="BA91" s="8"/>
      <c r="BB91" s="8"/>
      <c r="BC91" s="8"/>
      <c r="BD91" s="8"/>
      <c r="BE91" s="8"/>
      <c r="BF91" s="8"/>
      <c r="BG91" s="133"/>
      <c r="BH91" s="10"/>
      <c r="BI91" s="8"/>
      <c r="BJ91" s="8"/>
      <c r="BK91" s="8"/>
      <c r="BL91" s="8"/>
      <c r="BM91" s="8"/>
      <c r="BN91" s="90"/>
      <c r="BO91" s="90"/>
      <c r="BP91" s="90"/>
      <c r="BQ91" s="90"/>
      <c r="BR91" s="8"/>
      <c r="BS91" s="165"/>
      <c r="BT91" s="165"/>
      <c r="BU91" s="165"/>
      <c r="BV91" s="165"/>
      <c r="BW91" s="165"/>
      <c r="BX91" s="165"/>
      <c r="BY91" s="165"/>
      <c r="BZ91" s="165"/>
      <c r="CA91" s="133"/>
      <c r="CB91" s="134"/>
      <c r="CC91" s="134"/>
      <c r="CD91" s="134"/>
      <c r="CE91" s="134"/>
      <c r="CF91" s="134"/>
      <c r="CG91" s="134"/>
      <c r="CH91" s="134"/>
      <c r="CI91" s="134"/>
      <c r="CJ91" s="133"/>
      <c r="CK91" s="8"/>
      <c r="CL91" s="8"/>
      <c r="CM91" s="8"/>
      <c r="CN91" s="8"/>
      <c r="CO91" s="8"/>
      <c r="CP91" s="8"/>
      <c r="CQ91" s="8"/>
      <c r="CR91" s="8"/>
    </row>
    <row r="92" spans="2:193" ht="24.75" customHeight="1" x14ac:dyDescent="0.25">
      <c r="B92" s="143" t="s">
        <v>123</v>
      </c>
      <c r="C92" s="221"/>
      <c r="D92" s="250" t="s">
        <v>112</v>
      </c>
      <c r="E92" s="73"/>
      <c r="F92" s="9"/>
      <c r="G92" s="9"/>
      <c r="H92" s="9"/>
      <c r="I92" s="9"/>
      <c r="J92" s="9"/>
      <c r="K92" s="9"/>
      <c r="L92" s="9"/>
      <c r="M92" s="9"/>
      <c r="N92" s="134"/>
      <c r="O92" s="8"/>
      <c r="P92" s="8"/>
      <c r="Q92" s="8"/>
      <c r="R92" s="8"/>
      <c r="S92" s="8"/>
      <c r="T92" s="8"/>
      <c r="U92" s="8"/>
      <c r="V92" s="8"/>
      <c r="W92" s="133"/>
      <c r="X92" s="8"/>
      <c r="Y92" s="8"/>
      <c r="Z92" s="8"/>
      <c r="AA92" s="8"/>
      <c r="AB92" s="8"/>
      <c r="AC92" s="8"/>
      <c r="AD92" s="8"/>
      <c r="AE92" s="8"/>
      <c r="AF92" s="133"/>
      <c r="AG92" s="150"/>
      <c r="AH92" s="150"/>
      <c r="AI92" s="134"/>
      <c r="AJ92" s="134"/>
      <c r="AK92" s="90"/>
      <c r="AL92" s="8"/>
      <c r="AM92" s="8"/>
      <c r="AN92" s="8"/>
      <c r="AO92" s="8"/>
      <c r="AP92" s="127" t="s">
        <v>100</v>
      </c>
      <c r="AQ92" s="128"/>
      <c r="AR92" s="129" t="s">
        <v>189</v>
      </c>
      <c r="AS92" s="130"/>
      <c r="AT92" s="68" t="s">
        <v>10</v>
      </c>
      <c r="AU92" s="129"/>
      <c r="AV92" s="131"/>
      <c r="AW92" s="132"/>
      <c r="AX92" s="134"/>
      <c r="AY92" s="127" t="s">
        <v>100</v>
      </c>
      <c r="AZ92" s="128"/>
      <c r="BA92" s="129" t="s">
        <v>190</v>
      </c>
      <c r="BB92" s="130"/>
      <c r="BC92" s="68" t="s">
        <v>10</v>
      </c>
      <c r="BD92" s="129" t="s">
        <v>189</v>
      </c>
      <c r="BE92" s="131"/>
      <c r="BF92" s="132"/>
      <c r="BG92" s="133"/>
      <c r="BH92" s="4"/>
      <c r="BI92" s="8"/>
      <c r="BJ92" s="127" t="s">
        <v>100</v>
      </c>
      <c r="BK92" s="128"/>
      <c r="BL92" s="129" t="s">
        <v>191</v>
      </c>
      <c r="BM92" s="130"/>
      <c r="BN92" s="68" t="s">
        <v>10</v>
      </c>
      <c r="BO92" s="129"/>
      <c r="BP92" s="131"/>
      <c r="BQ92" s="132"/>
      <c r="BR92" s="8"/>
      <c r="BS92" s="127" t="s">
        <v>100</v>
      </c>
      <c r="BT92" s="128"/>
      <c r="BU92" s="135" t="s">
        <v>192</v>
      </c>
      <c r="BV92" s="137"/>
      <c r="BW92" s="69" t="s">
        <v>10</v>
      </c>
      <c r="BX92" s="135" t="s">
        <v>191</v>
      </c>
      <c r="BY92" s="136"/>
      <c r="BZ92" s="151"/>
      <c r="CA92" s="133"/>
      <c r="CB92" s="127" t="s">
        <v>100</v>
      </c>
      <c r="CC92" s="128"/>
      <c r="CD92" s="129" t="s">
        <v>193</v>
      </c>
      <c r="CE92" s="130"/>
      <c r="CF92" s="68" t="s">
        <v>10</v>
      </c>
      <c r="CG92" s="129" t="s">
        <v>192</v>
      </c>
      <c r="CH92" s="131"/>
      <c r="CI92" s="132"/>
      <c r="CJ92" s="133"/>
      <c r="CK92" s="150"/>
      <c r="CL92" s="150"/>
      <c r="CM92" s="134"/>
      <c r="CN92" s="134"/>
      <c r="CO92" s="90"/>
      <c r="CP92" s="134"/>
      <c r="CQ92" s="134"/>
      <c r="CR92" s="134"/>
    </row>
    <row r="93" spans="2:193" ht="33" customHeight="1" thickBot="1" x14ac:dyDescent="0.3">
      <c r="B93" s="144"/>
      <c r="C93" s="221"/>
      <c r="D93" s="251"/>
      <c r="E93" s="72"/>
      <c r="F93" s="8"/>
      <c r="G93" s="8"/>
      <c r="H93" s="8"/>
      <c r="I93" s="8"/>
      <c r="J93" s="8"/>
      <c r="K93" s="8"/>
      <c r="L93" s="8"/>
      <c r="M93" s="8"/>
      <c r="N93" s="134"/>
      <c r="O93" s="8"/>
      <c r="P93" s="8"/>
      <c r="Q93" s="8"/>
      <c r="R93" s="8"/>
      <c r="S93" s="8"/>
      <c r="T93" s="8"/>
      <c r="U93" s="8"/>
      <c r="V93" s="8"/>
      <c r="W93" s="133"/>
      <c r="X93" s="8"/>
      <c r="Y93" s="8"/>
      <c r="Z93" s="8"/>
      <c r="AA93" s="8"/>
      <c r="AB93" s="8"/>
      <c r="AC93" s="8"/>
      <c r="AD93" s="8"/>
      <c r="AE93" s="8"/>
      <c r="AF93" s="133"/>
      <c r="AG93" s="149"/>
      <c r="AH93" s="149"/>
      <c r="AI93" s="149"/>
      <c r="AJ93" s="149"/>
      <c r="AK93" s="149"/>
      <c r="AL93" s="149"/>
      <c r="AM93" s="149"/>
      <c r="AN93" s="149"/>
      <c r="AO93" s="8"/>
      <c r="AP93" s="155" t="s">
        <v>115</v>
      </c>
      <c r="AQ93" s="156"/>
      <c r="AR93" s="156"/>
      <c r="AS93" s="156"/>
      <c r="AT93" s="156"/>
      <c r="AU93" s="156"/>
      <c r="AV93" s="156"/>
      <c r="AW93" s="157"/>
      <c r="AX93" s="134"/>
      <c r="AY93" s="139" t="s">
        <v>116</v>
      </c>
      <c r="AZ93" s="140"/>
      <c r="BA93" s="140"/>
      <c r="BB93" s="140"/>
      <c r="BC93" s="140"/>
      <c r="BD93" s="140"/>
      <c r="BE93" s="140"/>
      <c r="BF93" s="141"/>
      <c r="BG93" s="133"/>
      <c r="BH93" s="6"/>
      <c r="BI93" s="8"/>
      <c r="BJ93" s="139" t="s">
        <v>117</v>
      </c>
      <c r="BK93" s="140"/>
      <c r="BL93" s="140"/>
      <c r="BM93" s="140"/>
      <c r="BN93" s="140"/>
      <c r="BO93" s="140"/>
      <c r="BP93" s="140"/>
      <c r="BQ93" s="141"/>
      <c r="BR93" s="8"/>
      <c r="BS93" s="139" t="s">
        <v>118</v>
      </c>
      <c r="BT93" s="140"/>
      <c r="BU93" s="140"/>
      <c r="BV93" s="140"/>
      <c r="BW93" s="140"/>
      <c r="BX93" s="140"/>
      <c r="BY93" s="140"/>
      <c r="BZ93" s="141"/>
      <c r="CA93" s="133"/>
      <c r="CB93" s="139" t="s">
        <v>119</v>
      </c>
      <c r="CC93" s="140"/>
      <c r="CD93" s="140"/>
      <c r="CE93" s="140"/>
      <c r="CF93" s="140"/>
      <c r="CG93" s="140"/>
      <c r="CH93" s="140"/>
      <c r="CI93" s="141"/>
      <c r="CJ93" s="133"/>
      <c r="CK93" s="149"/>
      <c r="CL93" s="149"/>
      <c r="CM93" s="149"/>
      <c r="CN93" s="149"/>
      <c r="CO93" s="149"/>
      <c r="CP93" s="149"/>
      <c r="CQ93" s="149"/>
      <c r="CR93" s="149"/>
    </row>
    <row r="94" spans="2:193" ht="36.75" customHeight="1" thickBot="1" x14ac:dyDescent="0.3">
      <c r="B94" s="145"/>
      <c r="C94" s="222"/>
      <c r="D94" s="252"/>
      <c r="E94" s="72"/>
      <c r="F94" s="8"/>
      <c r="G94" s="8"/>
      <c r="H94" s="8"/>
      <c r="I94" s="8"/>
      <c r="J94" s="67"/>
      <c r="K94" s="67"/>
      <c r="L94" s="67"/>
      <c r="M94" s="67"/>
      <c r="N94" s="134"/>
      <c r="O94" s="8"/>
      <c r="P94" s="8"/>
      <c r="Q94" s="8"/>
      <c r="R94" s="8"/>
      <c r="S94" s="81"/>
      <c r="T94" s="81"/>
      <c r="U94" s="81"/>
      <c r="V94" s="81"/>
      <c r="W94" s="133"/>
      <c r="X94" s="8"/>
      <c r="Y94" s="8"/>
      <c r="Z94" s="8"/>
      <c r="AA94" s="8"/>
      <c r="AB94" s="8"/>
      <c r="AC94" s="8"/>
      <c r="AD94" s="8"/>
      <c r="AE94" s="8"/>
      <c r="AF94" s="133"/>
      <c r="AG94" s="90"/>
      <c r="AH94" s="90"/>
      <c r="AI94" s="90"/>
      <c r="AJ94" s="90"/>
      <c r="AK94" s="90"/>
      <c r="AL94" s="90"/>
      <c r="AM94" s="8"/>
      <c r="AN94" s="90"/>
      <c r="AO94" s="8"/>
      <c r="AP94" s="98" t="s">
        <v>7</v>
      </c>
      <c r="AQ94" s="30">
        <v>2</v>
      </c>
      <c r="AR94" s="30" t="s">
        <v>8</v>
      </c>
      <c r="AS94" s="30">
        <v>2</v>
      </c>
      <c r="AT94" s="40" t="s">
        <v>30</v>
      </c>
      <c r="AU94" s="40">
        <v>2</v>
      </c>
      <c r="AV94" s="30" t="s">
        <v>6</v>
      </c>
      <c r="AW94" s="99">
        <v>2</v>
      </c>
      <c r="AX94" s="134"/>
      <c r="AY94" s="79" t="s">
        <v>7</v>
      </c>
      <c r="AZ94" s="71">
        <v>2</v>
      </c>
      <c r="BA94" s="71" t="s">
        <v>8</v>
      </c>
      <c r="BB94" s="71">
        <v>2</v>
      </c>
      <c r="BC94" s="21" t="s">
        <v>30</v>
      </c>
      <c r="BD94" s="21">
        <v>2</v>
      </c>
      <c r="BE94" s="71" t="s">
        <v>6</v>
      </c>
      <c r="BF94" s="80">
        <v>2</v>
      </c>
      <c r="BG94" s="133"/>
      <c r="BH94" s="10"/>
      <c r="BI94" s="8"/>
      <c r="BJ94" s="79" t="s">
        <v>7</v>
      </c>
      <c r="BK94" s="71">
        <v>2</v>
      </c>
      <c r="BL94" s="71" t="s">
        <v>8</v>
      </c>
      <c r="BM94" s="71">
        <v>2</v>
      </c>
      <c r="BN94" s="21" t="s">
        <v>30</v>
      </c>
      <c r="BO94" s="21">
        <v>2</v>
      </c>
      <c r="BP94" s="71" t="s">
        <v>6</v>
      </c>
      <c r="BQ94" s="80">
        <v>2</v>
      </c>
      <c r="BR94" s="8"/>
      <c r="BS94" s="79" t="s">
        <v>7</v>
      </c>
      <c r="BT94" s="71">
        <v>2</v>
      </c>
      <c r="BU94" s="71" t="s">
        <v>8</v>
      </c>
      <c r="BV94" s="71">
        <v>2</v>
      </c>
      <c r="BW94" s="21" t="s">
        <v>30</v>
      </c>
      <c r="BX94" s="21">
        <v>2</v>
      </c>
      <c r="BY94" s="71" t="s">
        <v>6</v>
      </c>
      <c r="BZ94" s="80">
        <v>2</v>
      </c>
      <c r="CA94" s="133"/>
      <c r="CB94" s="79" t="s">
        <v>7</v>
      </c>
      <c r="CC94" s="71">
        <v>2</v>
      </c>
      <c r="CD94" s="71" t="s">
        <v>8</v>
      </c>
      <c r="CE94" s="71">
        <v>2</v>
      </c>
      <c r="CF94" s="21" t="s">
        <v>30</v>
      </c>
      <c r="CG94" s="21">
        <v>2</v>
      </c>
      <c r="CH94" s="71" t="s">
        <v>6</v>
      </c>
      <c r="CI94" s="80">
        <v>2</v>
      </c>
      <c r="CJ94" s="133"/>
      <c r="CK94" s="90"/>
      <c r="CL94" s="57"/>
      <c r="CM94" s="90"/>
      <c r="CN94" s="57"/>
      <c r="CO94" s="8"/>
      <c r="CP94" s="58"/>
      <c r="CQ94" s="90"/>
      <c r="CR94" s="57"/>
    </row>
    <row r="95" spans="2:193" ht="35.25" customHeight="1" thickBot="1" x14ac:dyDescent="0.25">
      <c r="B95" s="199" t="s">
        <v>18</v>
      </c>
      <c r="C95" s="200"/>
      <c r="D95" s="201"/>
      <c r="E95" s="77"/>
      <c r="F95" s="12" t="s">
        <v>7</v>
      </c>
      <c r="G95" s="88">
        <f>G14+G18+G22+G30+G38+G42+G66+G80</f>
        <v>17</v>
      </c>
      <c r="H95" s="13" t="s">
        <v>8</v>
      </c>
      <c r="I95" s="112">
        <f>I14+I18+I22+I30+I38+I42+I66+I80</f>
        <v>23</v>
      </c>
      <c r="J95" s="50" t="s">
        <v>11</v>
      </c>
      <c r="K95" s="108">
        <f>SUM(K42+K38+K30+K18+K14)</f>
        <v>11</v>
      </c>
      <c r="L95" s="34" t="s">
        <v>6</v>
      </c>
      <c r="M95" s="87">
        <f>M14+M18+M22+M30+M38+M42+M66+M76+M80</f>
        <v>17</v>
      </c>
      <c r="N95" s="83"/>
      <c r="O95" s="48" t="s">
        <v>7</v>
      </c>
      <c r="P95" s="49">
        <f>SUM(P14+P18+P22+P38++P30+P42+P66+P76)</f>
        <v>18</v>
      </c>
      <c r="Q95" s="14" t="s">
        <v>8</v>
      </c>
      <c r="R95" s="109">
        <f>SUM(R14+R18+R22+R30+R38+R42+R66+R76)</f>
        <v>23</v>
      </c>
      <c r="S95" s="50" t="s">
        <v>11</v>
      </c>
      <c r="T95" s="110">
        <f>SUM(T14+T18+T22+T30+T38+T42+T66+T76)</f>
        <v>13</v>
      </c>
      <c r="U95" s="34" t="s">
        <v>6</v>
      </c>
      <c r="V95" s="52">
        <f>V14+V18+V22+V30+V38+V42+V66+V76</f>
        <v>18</v>
      </c>
      <c r="W95" s="83"/>
      <c r="X95" s="53" t="s">
        <v>7</v>
      </c>
      <c r="Y95" s="54">
        <f>SUM(Y26+Y30+Y34+Y42+Y50+Y58+Y76)</f>
        <v>16</v>
      </c>
      <c r="Z95" s="14" t="s">
        <v>8</v>
      </c>
      <c r="AA95" s="111">
        <f>SUM(AA26+AA30+AA34+AA42+AA50+AA58+AA76)</f>
        <v>21</v>
      </c>
      <c r="AB95" s="50" t="s">
        <v>11</v>
      </c>
      <c r="AC95" s="110">
        <f>SUM(AC26+AC30+AC34+AC42+AC50+AC58+AC76)</f>
        <v>11</v>
      </c>
      <c r="AD95" s="34" t="s">
        <v>6</v>
      </c>
      <c r="AE95" s="52">
        <f>AE26+AE30+AE34+AE42+AE50+AE58+AE76</f>
        <v>16</v>
      </c>
      <c r="AF95" s="47"/>
      <c r="AG95" s="53" t="s">
        <v>7</v>
      </c>
      <c r="AH95" s="54">
        <f>SUM(AH26+AH42+AH50+AH58+AH76+AH85)</f>
        <v>15</v>
      </c>
      <c r="AI95" s="14" t="s">
        <v>8</v>
      </c>
      <c r="AJ95" s="49">
        <f>SUM(AJ26+AJ42+AJ50+AJ58+AJ76+AJ85)</f>
        <v>22</v>
      </c>
      <c r="AK95" s="50" t="s">
        <v>11</v>
      </c>
      <c r="AL95" s="51">
        <f>SUM(AL26+AL42+AL50+AL58+AL76+AL85)</f>
        <v>8</v>
      </c>
      <c r="AM95" s="34" t="s">
        <v>6</v>
      </c>
      <c r="AN95" s="52">
        <f>AN26+AN42+AN50+AN58+AN76+AN85</f>
        <v>15</v>
      </c>
      <c r="AO95" s="2"/>
      <c r="AP95" s="53" t="s">
        <v>7</v>
      </c>
      <c r="AQ95" s="54">
        <f>SUM(AQ38+AQ42+AQ46+AQ54+AQ58+AQ76+AQ94)</f>
        <v>14</v>
      </c>
      <c r="AR95" s="14" t="s">
        <v>8</v>
      </c>
      <c r="AS95" s="49">
        <f>SUM(AS38+AS42+AS46+AS54+AS58+AS76+AS94)</f>
        <v>19</v>
      </c>
      <c r="AT95" s="50" t="s">
        <v>11</v>
      </c>
      <c r="AU95" s="51">
        <f>SUM(AU94+AU58+AU46+AU42)</f>
        <v>9</v>
      </c>
      <c r="AV95" s="34" t="s">
        <v>6</v>
      </c>
      <c r="AW95" s="52">
        <f>AW38+AW42+AW46+AW54+AW58+AW76+AW94</f>
        <v>14</v>
      </c>
      <c r="AX95" s="2"/>
      <c r="AY95" s="61" t="s">
        <v>7</v>
      </c>
      <c r="AZ95" s="76">
        <f>SUM(AZ38+AZ42+AZ46+AZ72+AZ76+AZ94)</f>
        <v>14</v>
      </c>
      <c r="BA95" s="30" t="s">
        <v>8</v>
      </c>
      <c r="BB95" s="44">
        <f>SUM(BB38+BB42+BB46+BB72+BB76+BB94)</f>
        <v>20</v>
      </c>
      <c r="BC95" s="40" t="s">
        <v>11</v>
      </c>
      <c r="BD95" s="45">
        <f>SUM(BD94+BD46+BD42)</f>
        <v>8</v>
      </c>
      <c r="BE95" s="30" t="s">
        <v>6</v>
      </c>
      <c r="BF95" s="42">
        <f>BF38+BF42+BF46+BF72+BF76+BF94</f>
        <v>14</v>
      </c>
      <c r="BG95" s="133"/>
      <c r="BH95" s="15"/>
      <c r="BI95" s="2"/>
      <c r="BJ95" s="48" t="s">
        <v>7</v>
      </c>
      <c r="BK95" s="49">
        <f>SUM(BK94+BK50+BK46+BK42+BK38+BK26+BK22)</f>
        <v>17</v>
      </c>
      <c r="BL95" s="14" t="s">
        <v>8</v>
      </c>
      <c r="BM95" s="49">
        <f>SUM(BM94+BM50+BM46+BM42+BM38+BM26+BM22)</f>
        <v>22</v>
      </c>
      <c r="BN95" s="50" t="s">
        <v>11</v>
      </c>
      <c r="BO95" s="51">
        <f>SUM(BO94+BO50+BO46+BO42+BO38)</f>
        <v>12</v>
      </c>
      <c r="BP95" s="14" t="s">
        <v>6</v>
      </c>
      <c r="BQ95" s="43">
        <f>BQ22+BQ26+BQ38+BQ42+BQ46+BQ50+BQ94</f>
        <v>17</v>
      </c>
      <c r="BR95" s="93"/>
      <c r="BS95" s="48" t="s">
        <v>7</v>
      </c>
      <c r="BT95" s="49">
        <f>SUM(BT94+BT85+BT58+BT54+BT50+BT46+BT42)</f>
        <v>18</v>
      </c>
      <c r="BU95" s="14" t="s">
        <v>8</v>
      </c>
      <c r="BV95" s="49">
        <f>SUM(BV94+BV85+BV58+BV54+BV50+BV46+BV42)</f>
        <v>18</v>
      </c>
      <c r="BW95" s="50" t="s">
        <v>11</v>
      </c>
      <c r="BX95" s="51">
        <f>SUM(BX94+BX85+BX58+BX54+BX50+BX46+BX42)</f>
        <v>18</v>
      </c>
      <c r="BY95" s="14" t="s">
        <v>6</v>
      </c>
      <c r="BZ95" s="43">
        <f>SUM(BZ94+BZ85+BZ58+BZ54+BZ50+BZ46+BZ42)</f>
        <v>18</v>
      </c>
      <c r="CA95" s="152"/>
      <c r="CB95" s="48" t="s">
        <v>7</v>
      </c>
      <c r="CC95" s="49">
        <f>SUM(CC42+CC46+CC50+CC54+CC85+CC94+CC89)</f>
        <v>18</v>
      </c>
      <c r="CD95" s="14" t="s">
        <v>8</v>
      </c>
      <c r="CE95" s="49">
        <f>SUM(CE42+CE46+CE50+CE54+CE85+CE89+CE94)</f>
        <v>23</v>
      </c>
      <c r="CF95" s="50" t="s">
        <v>11</v>
      </c>
      <c r="CG95" s="51">
        <f>SUM(CG94+CG85+CG54+CG50+CG42)</f>
        <v>13</v>
      </c>
      <c r="CH95" s="14" t="s">
        <v>6</v>
      </c>
      <c r="CI95" s="43">
        <f>SUM(CI94+CI89+CI85+CI54+CI50+CI46+CI42)</f>
        <v>18</v>
      </c>
      <c r="CJ95" s="152"/>
      <c r="CK95" s="48" t="s">
        <v>7</v>
      </c>
      <c r="CL95" s="49">
        <f>SUM(CL89+CL85)</f>
        <v>4</v>
      </c>
      <c r="CM95" s="14" t="s">
        <v>8</v>
      </c>
      <c r="CN95" s="49">
        <f>SUM(CN89+CN85)</f>
        <v>6</v>
      </c>
      <c r="CO95" s="50" t="s">
        <v>11</v>
      </c>
      <c r="CP95" s="51">
        <f>SUM(CP42)</f>
        <v>18</v>
      </c>
      <c r="CQ95" s="14" t="s">
        <v>6</v>
      </c>
      <c r="CR95" s="43">
        <f>CR89+CR85+CR42</f>
        <v>10</v>
      </c>
    </row>
    <row r="96" spans="2:193" ht="15" customHeight="1" thickBot="1" x14ac:dyDescent="0.25">
      <c r="B96" s="268" t="s">
        <v>5</v>
      </c>
      <c r="C96" s="269"/>
      <c r="D96" s="270"/>
      <c r="E96" s="77"/>
      <c r="F96" s="271" t="s">
        <v>201</v>
      </c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3"/>
      <c r="AA96" s="271" t="s">
        <v>206</v>
      </c>
      <c r="AB96" s="272"/>
      <c r="AC96" s="272"/>
      <c r="AD96" s="273"/>
      <c r="AE96" s="117">
        <v>1</v>
      </c>
      <c r="AF96" s="122"/>
      <c r="AG96" s="294" t="s">
        <v>202</v>
      </c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6"/>
      <c r="AY96" s="297" t="s">
        <v>204</v>
      </c>
      <c r="AZ96" s="298"/>
      <c r="BA96" s="298"/>
      <c r="BB96" s="299"/>
      <c r="BC96" s="297" t="s">
        <v>6</v>
      </c>
      <c r="BD96" s="298"/>
      <c r="BE96" s="299"/>
      <c r="BF96" s="123">
        <v>5</v>
      </c>
      <c r="BG96" s="2"/>
      <c r="BH96" s="15"/>
      <c r="BI96" s="8"/>
      <c r="BJ96" s="271" t="s">
        <v>94</v>
      </c>
      <c r="BK96" s="272"/>
      <c r="BL96" s="272"/>
      <c r="BM96" s="272"/>
      <c r="BN96" s="272"/>
      <c r="BO96" s="272"/>
      <c r="BP96" s="272"/>
      <c r="BQ96" s="272"/>
      <c r="BR96" s="272"/>
      <c r="BS96" s="272"/>
      <c r="BT96" s="272"/>
      <c r="BU96" s="272"/>
      <c r="BV96" s="272"/>
      <c r="BW96" s="272"/>
      <c r="BX96" s="272"/>
      <c r="BY96" s="272"/>
      <c r="BZ96" s="272"/>
      <c r="CA96" s="272"/>
      <c r="CB96" s="272"/>
      <c r="CC96" s="272"/>
      <c r="CD96" s="272"/>
      <c r="CE96" s="272"/>
      <c r="CF96" s="272"/>
      <c r="CG96" s="272"/>
      <c r="CH96" s="272"/>
      <c r="CI96" s="273"/>
      <c r="CJ96" s="271" t="s">
        <v>205</v>
      </c>
      <c r="CK96" s="272"/>
      <c r="CL96" s="272"/>
      <c r="CM96" s="272"/>
      <c r="CN96" s="294" t="s">
        <v>54</v>
      </c>
      <c r="CO96" s="295"/>
      <c r="CP96" s="295"/>
      <c r="CQ96" s="296"/>
      <c r="CR96" s="123">
        <v>4</v>
      </c>
    </row>
    <row r="97" spans="2:96" ht="15.75" customHeight="1" x14ac:dyDescent="0.25">
      <c r="B97" s="208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19"/>
      <c r="P97" s="219"/>
      <c r="Q97" s="219"/>
      <c r="R97" s="219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133"/>
      <c r="CO97" s="133"/>
      <c r="CP97" s="133"/>
      <c r="CQ97" s="133"/>
      <c r="CR97" s="219"/>
    </row>
    <row r="98" spans="2:96" ht="11.25" customHeight="1" thickBot="1" x14ac:dyDescent="0.3">
      <c r="B98" s="208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133"/>
      <c r="P98" s="133"/>
      <c r="Q98" s="133"/>
      <c r="R98" s="133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56"/>
      <c r="BI98" s="56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</row>
    <row r="99" spans="2:96" ht="25.5" customHeight="1" thickBot="1" x14ac:dyDescent="0.3">
      <c r="B99" s="208"/>
      <c r="C99" s="253"/>
      <c r="D99" s="11" t="s">
        <v>9</v>
      </c>
      <c r="E99" s="206" t="s">
        <v>12</v>
      </c>
      <c r="F99" s="163"/>
      <c r="G99" s="163"/>
      <c r="H99" s="163"/>
      <c r="I99" s="163"/>
      <c r="J99" s="163"/>
      <c r="K99" s="163"/>
      <c r="L99" s="163"/>
      <c r="M99" s="163"/>
      <c r="N99" s="207"/>
      <c r="O99" s="133"/>
      <c r="P99" s="133"/>
      <c r="Q99" s="133"/>
      <c r="R99" s="133"/>
      <c r="S99" s="300" t="s">
        <v>200</v>
      </c>
      <c r="T99" s="301"/>
      <c r="U99" s="301"/>
      <c r="V99" s="301"/>
      <c r="W99" s="301"/>
      <c r="X99" s="302"/>
      <c r="Y99" s="134"/>
      <c r="Z99" s="134"/>
      <c r="AA99" s="134"/>
      <c r="AB99" s="134"/>
      <c r="AC99" s="134"/>
      <c r="AD99" s="133"/>
      <c r="AE99" s="255" t="s">
        <v>95</v>
      </c>
      <c r="AF99" s="256"/>
      <c r="AG99" s="256"/>
      <c r="AH99" s="256"/>
      <c r="AI99" s="256"/>
      <c r="AJ99" s="256"/>
      <c r="AK99" s="256"/>
      <c r="AL99" s="256"/>
      <c r="AM99" s="256"/>
      <c r="AN99" s="256"/>
      <c r="AO99" s="257"/>
      <c r="AP99" s="258">
        <f>M95+V95+AE95+AN95+AW95+BF95+BF96+AE96</f>
        <v>100</v>
      </c>
      <c r="AQ99" s="259"/>
      <c r="AR99" s="194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56"/>
      <c r="BI99" s="56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</row>
    <row r="100" spans="2:96" ht="23.25" customHeight="1" thickBot="1" x14ac:dyDescent="0.3">
      <c r="B100" s="208"/>
      <c r="C100" s="253"/>
      <c r="D100" s="11" t="s">
        <v>2</v>
      </c>
      <c r="E100" s="206" t="s">
        <v>13</v>
      </c>
      <c r="F100" s="163"/>
      <c r="G100" s="163"/>
      <c r="H100" s="163"/>
      <c r="I100" s="163"/>
      <c r="J100" s="163"/>
      <c r="K100" s="163"/>
      <c r="L100" s="163"/>
      <c r="M100" s="163"/>
      <c r="N100" s="207"/>
      <c r="O100" s="133"/>
      <c r="P100" s="133"/>
      <c r="Q100" s="133"/>
      <c r="R100" s="133"/>
      <c r="S100" s="163"/>
      <c r="T100" s="163"/>
      <c r="U100" s="163"/>
      <c r="V100" s="163"/>
      <c r="W100" s="163"/>
      <c r="X100" s="163"/>
      <c r="Y100" s="134"/>
      <c r="Z100" s="134"/>
      <c r="AA100" s="134"/>
      <c r="AB100" s="134"/>
      <c r="AC100" s="134"/>
      <c r="AD100" s="133"/>
      <c r="AE100" s="158" t="s">
        <v>96</v>
      </c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60"/>
      <c r="AP100" s="161">
        <f>BQ95+BZ95+CI95+CR95+CR96</f>
        <v>67</v>
      </c>
      <c r="AQ100" s="162"/>
      <c r="AR100" s="194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8"/>
      <c r="BI100" s="254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</row>
    <row r="101" spans="2:96" ht="48" customHeight="1" thickBot="1" x14ac:dyDescent="0.3">
      <c r="B101" s="208"/>
      <c r="C101" s="253"/>
      <c r="D101" s="11" t="s">
        <v>7</v>
      </c>
      <c r="E101" s="206" t="s">
        <v>14</v>
      </c>
      <c r="F101" s="163"/>
      <c r="G101" s="163"/>
      <c r="H101" s="163"/>
      <c r="I101" s="163"/>
      <c r="J101" s="163"/>
      <c r="K101" s="163"/>
      <c r="L101" s="163"/>
      <c r="M101" s="163"/>
      <c r="N101" s="207"/>
      <c r="O101" s="133"/>
      <c r="P101" s="133"/>
      <c r="Q101" s="133"/>
      <c r="R101" s="133"/>
      <c r="S101" s="260" t="s">
        <v>203</v>
      </c>
      <c r="T101" s="261"/>
      <c r="U101" s="261"/>
      <c r="V101" s="261"/>
      <c r="W101" s="261"/>
      <c r="X101" s="262"/>
      <c r="Y101" s="134"/>
      <c r="Z101" s="134"/>
      <c r="AA101" s="134"/>
      <c r="AB101" s="134"/>
      <c r="AC101" s="134"/>
      <c r="AD101" s="133"/>
      <c r="AE101" s="263" t="s">
        <v>97</v>
      </c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5"/>
      <c r="AP101" s="266">
        <f>AP99+AP100</f>
        <v>167</v>
      </c>
      <c r="AQ101" s="267"/>
      <c r="AR101" s="194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96"/>
      <c r="BI101" s="254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</row>
    <row r="102" spans="2:96" ht="24.75" customHeight="1" thickBot="1" x14ac:dyDescent="0.3">
      <c r="B102" s="208"/>
      <c r="C102" s="253"/>
      <c r="D102" s="11" t="s">
        <v>8</v>
      </c>
      <c r="E102" s="206" t="s">
        <v>17</v>
      </c>
      <c r="F102" s="163"/>
      <c r="G102" s="163"/>
      <c r="H102" s="163"/>
      <c r="I102" s="163"/>
      <c r="J102" s="163"/>
      <c r="K102" s="163"/>
      <c r="L102" s="163"/>
      <c r="M102" s="163"/>
      <c r="N102" s="207"/>
      <c r="O102" s="133"/>
      <c r="P102" s="133"/>
      <c r="Q102" s="133"/>
      <c r="R102" s="133"/>
      <c r="S102" s="219"/>
      <c r="T102" s="219"/>
      <c r="U102" s="219"/>
      <c r="V102" s="219"/>
      <c r="W102" s="219"/>
      <c r="X102" s="219"/>
      <c r="Y102" s="134"/>
      <c r="Z102" s="134"/>
      <c r="AA102" s="134"/>
      <c r="AB102" s="134"/>
      <c r="AC102" s="134"/>
      <c r="AD102" s="133"/>
      <c r="AE102" s="97" t="s">
        <v>44</v>
      </c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</row>
    <row r="103" spans="2:96" ht="25.5" customHeight="1" thickBot="1" x14ac:dyDescent="0.3">
      <c r="B103" s="208"/>
      <c r="C103" s="253"/>
      <c r="D103" s="11" t="s">
        <v>11</v>
      </c>
      <c r="E103" s="206" t="s">
        <v>15</v>
      </c>
      <c r="F103" s="163"/>
      <c r="G103" s="163"/>
      <c r="H103" s="163"/>
      <c r="I103" s="163"/>
      <c r="J103" s="163"/>
      <c r="K103" s="163"/>
      <c r="L103" s="163"/>
      <c r="M103" s="163"/>
      <c r="N103" s="207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4"/>
      <c r="Z103" s="134"/>
      <c r="AA103" s="134"/>
      <c r="AB103" s="134"/>
      <c r="AC103" s="134"/>
      <c r="AD103" s="133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</row>
    <row r="104" spans="2:96" ht="24" customHeight="1" thickBot="1" x14ac:dyDescent="0.3">
      <c r="B104" s="208"/>
      <c r="C104" s="253"/>
      <c r="D104" s="55" t="s">
        <v>6</v>
      </c>
      <c r="E104" s="206" t="s">
        <v>16</v>
      </c>
      <c r="F104" s="163"/>
      <c r="G104" s="163"/>
      <c r="H104" s="163"/>
      <c r="I104" s="163"/>
      <c r="J104" s="163"/>
      <c r="K104" s="163"/>
      <c r="L104" s="163"/>
      <c r="M104" s="163"/>
      <c r="N104" s="207"/>
      <c r="O104" s="133"/>
      <c r="P104" s="133"/>
      <c r="Q104" s="133"/>
      <c r="R104" s="133"/>
      <c r="S104" s="208"/>
      <c r="T104" s="208"/>
      <c r="U104" s="208"/>
      <c r="V104" s="208"/>
      <c r="W104" s="208"/>
      <c r="X104" s="208"/>
      <c r="Y104" s="134"/>
      <c r="Z104" s="134"/>
      <c r="AA104" s="134"/>
      <c r="AB104" s="134"/>
      <c r="AC104" s="134"/>
      <c r="AD104" s="133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</row>
    <row r="105" spans="2:96" ht="11.25" customHeight="1" x14ac:dyDescent="0.25"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</row>
    <row r="106" spans="2:96" x14ac:dyDescent="0.25"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S106" s="8"/>
      <c r="AT106" s="8"/>
      <c r="AU106" s="8"/>
      <c r="AV106" s="8"/>
      <c r="AW106" s="8"/>
      <c r="AX106" s="8"/>
      <c r="AY106" s="8"/>
      <c r="AZ106" s="8"/>
      <c r="BA106" s="8"/>
    </row>
    <row r="107" spans="2:96" ht="20.25" customHeight="1" x14ac:dyDescent="0.25"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S107" s="8"/>
      <c r="AT107" s="8"/>
      <c r="AU107" s="8"/>
      <c r="AV107" s="8"/>
      <c r="AW107" s="8"/>
      <c r="AX107" s="8"/>
      <c r="AY107" s="8"/>
      <c r="AZ107" s="8"/>
      <c r="BA107" s="8"/>
      <c r="BM107" s="153"/>
      <c r="BN107" s="153"/>
      <c r="BO107" s="153"/>
      <c r="BP107" s="153"/>
    </row>
    <row r="108" spans="2:96" ht="11.25" customHeight="1" x14ac:dyDescent="0.25"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X108" s="2"/>
    </row>
    <row r="109" spans="2:96" x14ac:dyDescent="0.25"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X109" s="2"/>
    </row>
    <row r="110" spans="2:96" ht="22.5" customHeight="1" x14ac:dyDescent="0.25"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S110" s="153"/>
      <c r="AT110" s="153"/>
      <c r="AU110" s="153"/>
      <c r="AV110" s="153"/>
      <c r="AW110" s="153"/>
      <c r="AX110" s="153"/>
      <c r="AY110" s="153"/>
      <c r="AZ110" s="153"/>
      <c r="BA110" s="153"/>
      <c r="BC110" s="134"/>
      <c r="BD110" s="134"/>
      <c r="BE110" s="134"/>
      <c r="BF110" s="134"/>
      <c r="BG110" s="134"/>
    </row>
    <row r="111" spans="2:96" ht="11.25" customHeight="1" x14ac:dyDescent="0.25"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X111" s="2"/>
    </row>
    <row r="112" spans="2:96" x14ac:dyDescent="0.25"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X112" s="2"/>
    </row>
    <row r="113" spans="22:50" ht="11.25" customHeight="1" x14ac:dyDescent="0.25">
      <c r="V113" s="56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X113" s="2"/>
    </row>
    <row r="114" spans="22:50" x14ac:dyDescent="0.25">
      <c r="AX114" s="2"/>
    </row>
    <row r="115" spans="22:50" x14ac:dyDescent="0.25">
      <c r="AX115" s="2"/>
    </row>
    <row r="116" spans="22:50" x14ac:dyDescent="0.25">
      <c r="AX116" s="2"/>
    </row>
  </sheetData>
  <mergeCells count="508">
    <mergeCell ref="CN96:CQ96"/>
    <mergeCell ref="BC96:BE96"/>
    <mergeCell ref="AD99:AD104"/>
    <mergeCell ref="AR99:BG101"/>
    <mergeCell ref="O97:R104"/>
    <mergeCell ref="S99:X99"/>
    <mergeCell ref="CB87:CC87"/>
    <mergeCell ref="CD87:CE87"/>
    <mergeCell ref="CG87:CI87"/>
    <mergeCell ref="CB88:CI88"/>
    <mergeCell ref="CK87:CL87"/>
    <mergeCell ref="CD92:CE92"/>
    <mergeCell ref="CG92:CI92"/>
    <mergeCell ref="CB93:CI93"/>
    <mergeCell ref="AG96:AX96"/>
    <mergeCell ref="AY96:BB96"/>
    <mergeCell ref="BJ96:CI96"/>
    <mergeCell ref="CJ96:CM96"/>
    <mergeCell ref="CM87:CN87"/>
    <mergeCell ref="CP87:CR87"/>
    <mergeCell ref="CK88:CR88"/>
    <mergeCell ref="D83:D90"/>
    <mergeCell ref="B60:B90"/>
    <mergeCell ref="X74:Y74"/>
    <mergeCell ref="Z74:AA74"/>
    <mergeCell ref="AC74:AE74"/>
    <mergeCell ref="X75:AE75"/>
    <mergeCell ref="CK60:CL60"/>
    <mergeCell ref="CK64:CR66"/>
    <mergeCell ref="CB64:CC64"/>
    <mergeCell ref="CK61:CR61"/>
    <mergeCell ref="CK63:CR63"/>
    <mergeCell ref="CP60:CR60"/>
    <mergeCell ref="AO69:AO72"/>
    <mergeCell ref="AX69:AX72"/>
    <mergeCell ref="AR74:AS74"/>
    <mergeCell ref="AU74:AW74"/>
    <mergeCell ref="AG75:AN75"/>
    <mergeCell ref="N70:N80"/>
    <mergeCell ref="CG64:CI64"/>
    <mergeCell ref="CD83:CE83"/>
    <mergeCell ref="CB63:CI63"/>
    <mergeCell ref="AK83:AL83"/>
    <mergeCell ref="BJ68:CR68"/>
    <mergeCell ref="BS84:BZ84"/>
    <mergeCell ref="F28:G28"/>
    <mergeCell ref="O31:V35"/>
    <mergeCell ref="Q28:R28"/>
    <mergeCell ref="X57:AE57"/>
    <mergeCell ref="X32:Y32"/>
    <mergeCell ref="Q74:R74"/>
    <mergeCell ref="O65:V65"/>
    <mergeCell ref="X64:AA64"/>
    <mergeCell ref="AY75:BF75"/>
    <mergeCell ref="AG74:AH74"/>
    <mergeCell ref="AI74:AJ74"/>
    <mergeCell ref="AL74:AN74"/>
    <mergeCell ref="AP74:AQ74"/>
    <mergeCell ref="AG69:AN69"/>
    <mergeCell ref="BD70:BF70"/>
    <mergeCell ref="BA70:BB70"/>
    <mergeCell ref="CK40:CL40"/>
    <mergeCell ref="BL44:BM44"/>
    <mergeCell ref="BS56:BT56"/>
    <mergeCell ref="BU56:BV56"/>
    <mergeCell ref="BX56:BZ56"/>
    <mergeCell ref="BS57:BZ57"/>
    <mergeCell ref="CB61:CI61"/>
    <mergeCell ref="AP48:AQ48"/>
    <mergeCell ref="BU40:BV40"/>
    <mergeCell ref="BS40:BT40"/>
    <mergeCell ref="BJ60:BQ62"/>
    <mergeCell ref="CB52:CC52"/>
    <mergeCell ref="CD52:CE52"/>
    <mergeCell ref="CG52:CI52"/>
    <mergeCell ref="CB53:CI53"/>
    <mergeCell ref="AY56:BF58"/>
    <mergeCell ref="BI7:BI58"/>
    <mergeCell ref="AP37:AW37"/>
    <mergeCell ref="AU36:AW36"/>
    <mergeCell ref="BU20:BV20"/>
    <mergeCell ref="BS20:BT20"/>
    <mergeCell ref="BL20:BM20"/>
    <mergeCell ref="BJ20:BK20"/>
    <mergeCell ref="BL36:BM36"/>
    <mergeCell ref="BJ47:BQ47"/>
    <mergeCell ref="BG7:BG95"/>
    <mergeCell ref="F7:BE7"/>
    <mergeCell ref="AP84:AW84"/>
    <mergeCell ref="AP91:AW91"/>
    <mergeCell ref="AI92:AJ92"/>
    <mergeCell ref="AG92:AH92"/>
    <mergeCell ref="AG84:AN84"/>
    <mergeCell ref="AX83:AX94"/>
    <mergeCell ref="F36:G36"/>
    <mergeCell ref="F37:M37"/>
    <mergeCell ref="O36:P36"/>
    <mergeCell ref="Q36:R36"/>
    <mergeCell ref="T36:V36"/>
    <mergeCell ref="O37:V37"/>
    <mergeCell ref="AP53:AW53"/>
    <mergeCell ref="AU52:AW52"/>
    <mergeCell ref="AR52:AS52"/>
    <mergeCell ref="AF16:AF67"/>
    <mergeCell ref="AG49:AN49"/>
    <mergeCell ref="X41:AE41"/>
    <mergeCell ref="X24:Y24"/>
    <mergeCell ref="Z24:AA24"/>
    <mergeCell ref="AC24:AE24"/>
    <mergeCell ref="BS21:BZ21"/>
    <mergeCell ref="BL40:BM40"/>
    <mergeCell ref="BJ41:BQ41"/>
    <mergeCell ref="BS47:BZ47"/>
    <mergeCell ref="BJ40:BK40"/>
    <mergeCell ref="CD40:CE40"/>
    <mergeCell ref="CB40:CC40"/>
    <mergeCell ref="BR24:BR58"/>
    <mergeCell ref="BJ24:BK24"/>
    <mergeCell ref="BL24:BM24"/>
    <mergeCell ref="BO24:BQ24"/>
    <mergeCell ref="BJ25:BQ25"/>
    <mergeCell ref="BJ23:CR23"/>
    <mergeCell ref="BJ37:BQ37"/>
    <mergeCell ref="CB47:CI47"/>
    <mergeCell ref="CB43:CI43"/>
    <mergeCell ref="CB41:CI41"/>
    <mergeCell ref="BJ44:BK44"/>
    <mergeCell ref="BU44:BV44"/>
    <mergeCell ref="BS44:BT44"/>
    <mergeCell ref="CD44:CE44"/>
    <mergeCell ref="CB44:CC44"/>
    <mergeCell ref="BX40:BZ40"/>
    <mergeCell ref="CM40:CN40"/>
    <mergeCell ref="CB84:CI84"/>
    <mergeCell ref="CK92:CL92"/>
    <mergeCell ref="BU48:BV48"/>
    <mergeCell ref="BS48:BT48"/>
    <mergeCell ref="BS91:BZ91"/>
    <mergeCell ref="CM60:CN60"/>
    <mergeCell ref="CB56:CI58"/>
    <mergeCell ref="BU52:BV52"/>
    <mergeCell ref="BS53:BZ53"/>
    <mergeCell ref="CD60:CE60"/>
    <mergeCell ref="CB60:CC60"/>
    <mergeCell ref="BX52:BZ52"/>
    <mergeCell ref="BS52:BT52"/>
    <mergeCell ref="CB91:CI91"/>
    <mergeCell ref="CG60:CI60"/>
    <mergeCell ref="BS49:BZ49"/>
    <mergeCell ref="BS51:BZ51"/>
    <mergeCell ref="BS55:BZ55"/>
    <mergeCell ref="BS92:BT92"/>
    <mergeCell ref="CB92:CC92"/>
    <mergeCell ref="CG83:CI83"/>
    <mergeCell ref="CB49:CI49"/>
    <mergeCell ref="CJ32:CJ58"/>
    <mergeCell ref="BX48:BZ48"/>
    <mergeCell ref="CQ40:CR40"/>
    <mergeCell ref="CK41:CR41"/>
    <mergeCell ref="CK43:CR58"/>
    <mergeCell ref="CB32:CI39"/>
    <mergeCell ref="BJ45:BQ45"/>
    <mergeCell ref="BO44:BQ44"/>
    <mergeCell ref="BL48:BM48"/>
    <mergeCell ref="AP75:AW75"/>
    <mergeCell ref="AY70:AZ70"/>
    <mergeCell ref="BJ36:BK36"/>
    <mergeCell ref="AY41:BF41"/>
    <mergeCell ref="BS41:BZ41"/>
    <mergeCell ref="BJ43:BQ43"/>
    <mergeCell ref="BS43:BZ43"/>
    <mergeCell ref="BX44:BZ44"/>
    <mergeCell ref="CB65:CI65"/>
    <mergeCell ref="CD64:CE64"/>
    <mergeCell ref="AY74:AZ74"/>
    <mergeCell ref="BA74:BB74"/>
    <mergeCell ref="BD74:BF74"/>
    <mergeCell ref="BJ48:BK48"/>
    <mergeCell ref="BS45:BZ45"/>
    <mergeCell ref="CD48:CE48"/>
    <mergeCell ref="CB48:CC48"/>
    <mergeCell ref="AR83:AS83"/>
    <mergeCell ref="AP83:AQ83"/>
    <mergeCell ref="BA83:BB83"/>
    <mergeCell ref="AY83:AZ83"/>
    <mergeCell ref="O28:P28"/>
    <mergeCell ref="AR40:AS40"/>
    <mergeCell ref="AU44:AW44"/>
    <mergeCell ref="AP40:AQ40"/>
    <mergeCell ref="AC64:AE64"/>
    <mergeCell ref="Z32:AA32"/>
    <mergeCell ref="AX64:AX67"/>
    <mergeCell ref="AM83:AN83"/>
    <mergeCell ref="AG57:AN57"/>
    <mergeCell ref="AG27:AN35"/>
    <mergeCell ref="AG43:AN47"/>
    <mergeCell ref="AL48:AN48"/>
    <mergeCell ref="W70:W80"/>
    <mergeCell ref="AF69:AF80"/>
    <mergeCell ref="AN79:AY80"/>
    <mergeCell ref="AG39:AN39"/>
    <mergeCell ref="AG41:AN41"/>
    <mergeCell ref="AG51:AN55"/>
    <mergeCell ref="X51:AE55"/>
    <mergeCell ref="D92:D94"/>
    <mergeCell ref="S98:BG98"/>
    <mergeCell ref="S102:X103"/>
    <mergeCell ref="C97:N98"/>
    <mergeCell ref="C99:C104"/>
    <mergeCell ref="BJ97:CR104"/>
    <mergeCell ref="BI100:BI101"/>
    <mergeCell ref="AE99:AO99"/>
    <mergeCell ref="AP99:AQ99"/>
    <mergeCell ref="S101:X101"/>
    <mergeCell ref="AE101:AO101"/>
    <mergeCell ref="AP101:AQ101"/>
    <mergeCell ref="B95:D95"/>
    <mergeCell ref="B96:D96"/>
    <mergeCell ref="B97:B104"/>
    <mergeCell ref="E99:N99"/>
    <mergeCell ref="E100:N100"/>
    <mergeCell ref="E103:N103"/>
    <mergeCell ref="E104:N104"/>
    <mergeCell ref="E101:N101"/>
    <mergeCell ref="E102:N102"/>
    <mergeCell ref="S104:X104"/>
    <mergeCell ref="F96:Z96"/>
    <mergeCell ref="AA96:AD96"/>
    <mergeCell ref="O24:P24"/>
    <mergeCell ref="AP59:BF62"/>
    <mergeCell ref="AG59:AM59"/>
    <mergeCell ref="AI56:AJ56"/>
    <mergeCell ref="Z48:AA48"/>
    <mergeCell ref="X48:Y48"/>
    <mergeCell ref="AI48:AJ48"/>
    <mergeCell ref="AG48:AH48"/>
    <mergeCell ref="AR48:AS48"/>
    <mergeCell ref="Q24:R24"/>
    <mergeCell ref="T24:V24"/>
    <mergeCell ref="O25:V25"/>
    <mergeCell ref="X33:AE33"/>
    <mergeCell ref="X43:AE47"/>
    <mergeCell ref="AR44:AS44"/>
    <mergeCell ref="AP44:AQ44"/>
    <mergeCell ref="BA44:BB44"/>
    <mergeCell ref="AY44:AZ44"/>
    <mergeCell ref="X25:AE25"/>
    <mergeCell ref="F29:M29"/>
    <mergeCell ref="C83:C94"/>
    <mergeCell ref="T74:V74"/>
    <mergeCell ref="O75:V75"/>
    <mergeCell ref="O74:P74"/>
    <mergeCell ref="N82:N94"/>
    <mergeCell ref="D60:D68"/>
    <mergeCell ref="D70:D81"/>
    <mergeCell ref="C12:C81"/>
    <mergeCell ref="D28:D58"/>
    <mergeCell ref="T20:V20"/>
    <mergeCell ref="O21:V21"/>
    <mergeCell ref="F21:M21"/>
    <mergeCell ref="F17:M17"/>
    <mergeCell ref="O12:P12"/>
    <mergeCell ref="Q12:R12"/>
    <mergeCell ref="O16:P16"/>
    <mergeCell ref="Q16:R16"/>
    <mergeCell ref="F16:G16"/>
    <mergeCell ref="F20:G20"/>
    <mergeCell ref="O20:P20"/>
    <mergeCell ref="Q20:R20"/>
    <mergeCell ref="N16:N18"/>
    <mergeCell ref="N20:N22"/>
    <mergeCell ref="F31:M35"/>
    <mergeCell ref="F68:BF68"/>
    <mergeCell ref="F81:BF81"/>
    <mergeCell ref="F77:M77"/>
    <mergeCell ref="F64:G64"/>
    <mergeCell ref="F65:M65"/>
    <mergeCell ref="O64:P64"/>
    <mergeCell ref="Q64:R64"/>
    <mergeCell ref="T64:V64"/>
    <mergeCell ref="AP67:AW67"/>
    <mergeCell ref="AG67:AN67"/>
    <mergeCell ref="X59:AE63"/>
    <mergeCell ref="AO64:AO67"/>
    <mergeCell ref="F78:G78"/>
    <mergeCell ref="AY71:BF71"/>
    <mergeCell ref="F79:M79"/>
    <mergeCell ref="AG60:AN62"/>
    <mergeCell ref="F74:G74"/>
    <mergeCell ref="H74:I74"/>
    <mergeCell ref="K74:M74"/>
    <mergeCell ref="F75:M75"/>
    <mergeCell ref="AP47:AW47"/>
    <mergeCell ref="AY47:BF47"/>
    <mergeCell ref="AP43:AW43"/>
    <mergeCell ref="CJ8:CJ18"/>
    <mergeCell ref="BJ19:BQ19"/>
    <mergeCell ref="BJ17:BQ17"/>
    <mergeCell ref="BX20:BZ20"/>
    <mergeCell ref="BO36:BQ36"/>
    <mergeCell ref="BO40:BQ40"/>
    <mergeCell ref="BS24:BZ35"/>
    <mergeCell ref="AP57:AW57"/>
    <mergeCell ref="BJ49:BQ49"/>
    <mergeCell ref="CG48:CI48"/>
    <mergeCell ref="AX24:AX58"/>
    <mergeCell ref="AY45:BF45"/>
    <mergeCell ref="BD40:BF40"/>
    <mergeCell ref="AR56:AS56"/>
    <mergeCell ref="AP56:AQ56"/>
    <mergeCell ref="AP55:AW55"/>
    <mergeCell ref="BJ10:BQ10"/>
    <mergeCell ref="BJ21:BQ21"/>
    <mergeCell ref="BO16:BQ16"/>
    <mergeCell ref="BO20:BQ20"/>
    <mergeCell ref="BL16:BM16"/>
    <mergeCell ref="AP52:AQ52"/>
    <mergeCell ref="AY51:BF55"/>
    <mergeCell ref="BD44:BF44"/>
    <mergeCell ref="AP10:AW10"/>
    <mergeCell ref="AY10:BF10"/>
    <mergeCell ref="AP11:AW14"/>
    <mergeCell ref="AP16:BF23"/>
    <mergeCell ref="AY11:BF14"/>
    <mergeCell ref="AU40:AW40"/>
    <mergeCell ref="AP41:AW41"/>
    <mergeCell ref="AG24:AH24"/>
    <mergeCell ref="AI24:AJ24"/>
    <mergeCell ref="AL40:AN40"/>
    <mergeCell ref="AY36:AZ36"/>
    <mergeCell ref="BA36:BB36"/>
    <mergeCell ref="BD36:BF36"/>
    <mergeCell ref="AY37:BF37"/>
    <mergeCell ref="BA40:BB40"/>
    <mergeCell ref="AL24:AN24"/>
    <mergeCell ref="AG25:AN25"/>
    <mergeCell ref="AI40:AJ40"/>
    <mergeCell ref="AG40:AH40"/>
    <mergeCell ref="AP36:AQ36"/>
    <mergeCell ref="AY40:AZ40"/>
    <mergeCell ref="AX8:AX14"/>
    <mergeCell ref="X16:AE18"/>
    <mergeCell ref="AP8:AW9"/>
    <mergeCell ref="AY8:BF9"/>
    <mergeCell ref="AO16:AO62"/>
    <mergeCell ref="AU56:AW56"/>
    <mergeCell ref="BI59:CR59"/>
    <mergeCell ref="CA8:CA22"/>
    <mergeCell ref="CA24:CA58"/>
    <mergeCell ref="AL56:AN56"/>
    <mergeCell ref="BS10:BZ10"/>
    <mergeCell ref="BR8:BR22"/>
    <mergeCell ref="CJ19:CR22"/>
    <mergeCell ref="CG40:CI40"/>
    <mergeCell ref="CG44:CI44"/>
    <mergeCell ref="CB45:CI45"/>
    <mergeCell ref="AG56:AH56"/>
    <mergeCell ref="X28:Y28"/>
    <mergeCell ref="X40:Y40"/>
    <mergeCell ref="AC32:AE32"/>
    <mergeCell ref="AR36:AS36"/>
    <mergeCell ref="AY43:BF43"/>
    <mergeCell ref="Z28:AA28"/>
    <mergeCell ref="AG10:AN10"/>
    <mergeCell ref="F10:M10"/>
    <mergeCell ref="O10:V10"/>
    <mergeCell ref="X10:AE10"/>
    <mergeCell ref="F19:V19"/>
    <mergeCell ref="N28:N67"/>
    <mergeCell ref="W28:W67"/>
    <mergeCell ref="F40:G40"/>
    <mergeCell ref="Q40:R40"/>
    <mergeCell ref="O40:P40"/>
    <mergeCell ref="X49:AE49"/>
    <mergeCell ref="X65:AE65"/>
    <mergeCell ref="Z56:AA56"/>
    <mergeCell ref="X56:Y56"/>
    <mergeCell ref="X35:AE35"/>
    <mergeCell ref="T12:V12"/>
    <mergeCell ref="T16:V16"/>
    <mergeCell ref="F12:G12"/>
    <mergeCell ref="H12:J12"/>
    <mergeCell ref="K12:L12"/>
    <mergeCell ref="W16:W22"/>
    <mergeCell ref="T28:V28"/>
    <mergeCell ref="Z40:AA40"/>
    <mergeCell ref="AC40:AE40"/>
    <mergeCell ref="AC28:AE28"/>
    <mergeCell ref="C3:CR3"/>
    <mergeCell ref="C1:CR1"/>
    <mergeCell ref="C4:CR4"/>
    <mergeCell ref="C5:CR5"/>
    <mergeCell ref="F41:M41"/>
    <mergeCell ref="F39:M39"/>
    <mergeCell ref="O39:V39"/>
    <mergeCell ref="X39:AE39"/>
    <mergeCell ref="BJ39:BP39"/>
    <mergeCell ref="BS39:BY39"/>
    <mergeCell ref="X13:AE13"/>
    <mergeCell ref="O13:V13"/>
    <mergeCell ref="O29:V29"/>
    <mergeCell ref="O17:V17"/>
    <mergeCell ref="F8:AN9"/>
    <mergeCell ref="W12:W14"/>
    <mergeCell ref="N12:N14"/>
    <mergeCell ref="CK10:CR10"/>
    <mergeCell ref="CB10:CI10"/>
    <mergeCell ref="D12:D26"/>
    <mergeCell ref="F13:M13"/>
    <mergeCell ref="F15:BE15"/>
    <mergeCell ref="O41:V41"/>
    <mergeCell ref="CK11:CR18"/>
    <mergeCell ref="B1:B5"/>
    <mergeCell ref="BS70:BZ80"/>
    <mergeCell ref="CB70:CI80"/>
    <mergeCell ref="BJ8:BQ9"/>
    <mergeCell ref="BS8:BZ9"/>
    <mergeCell ref="CB8:CI9"/>
    <mergeCell ref="B7:E10"/>
    <mergeCell ref="BJ11:BQ15"/>
    <mergeCell ref="BS11:BZ19"/>
    <mergeCell ref="CB11:CI22"/>
    <mergeCell ref="CB24:CR31"/>
    <mergeCell ref="CK32:CR39"/>
    <mergeCell ref="AP49:AW49"/>
    <mergeCell ref="AP51:AV51"/>
    <mergeCell ref="BJ7:CQ7"/>
    <mergeCell ref="B6:CR6"/>
    <mergeCell ref="X29:AE29"/>
    <mergeCell ref="AC56:AE56"/>
    <mergeCell ref="C2:CR2"/>
    <mergeCell ref="BO48:BQ48"/>
    <mergeCell ref="B12:B26"/>
    <mergeCell ref="B28:B38"/>
    <mergeCell ref="B40:B58"/>
    <mergeCell ref="T40:V40"/>
    <mergeCell ref="BM107:BP107"/>
    <mergeCell ref="AS110:AY110"/>
    <mergeCell ref="AZ110:BA110"/>
    <mergeCell ref="BC110:BG110"/>
    <mergeCell ref="BA92:BB92"/>
    <mergeCell ref="AY84:BF84"/>
    <mergeCell ref="AU83:AW83"/>
    <mergeCell ref="AG93:AN93"/>
    <mergeCell ref="M84:M91"/>
    <mergeCell ref="BD83:BF83"/>
    <mergeCell ref="BD92:BF92"/>
    <mergeCell ref="AY93:BF93"/>
    <mergeCell ref="W82:W94"/>
    <mergeCell ref="BJ92:BK92"/>
    <mergeCell ref="BL92:BM92"/>
    <mergeCell ref="BJ93:BQ93"/>
    <mergeCell ref="AU92:AW92"/>
    <mergeCell ref="AP93:AW93"/>
    <mergeCell ref="AY92:AZ92"/>
    <mergeCell ref="AE100:AO100"/>
    <mergeCell ref="AP100:AQ100"/>
    <mergeCell ref="S97:BI97"/>
    <mergeCell ref="Y99:AC104"/>
    <mergeCell ref="S100:X100"/>
    <mergeCell ref="B92:B94"/>
    <mergeCell ref="AG83:AH83"/>
    <mergeCell ref="AI83:AJ83"/>
    <mergeCell ref="AG12:AN14"/>
    <mergeCell ref="CP83:CR83"/>
    <mergeCell ref="CK84:CR84"/>
    <mergeCell ref="CP92:CR92"/>
    <mergeCell ref="CK93:CR93"/>
    <mergeCell ref="BJ83:BK83"/>
    <mergeCell ref="BL83:BM83"/>
    <mergeCell ref="BO83:BQ83"/>
    <mergeCell ref="BJ84:BQ84"/>
    <mergeCell ref="BS83:BT83"/>
    <mergeCell ref="BU83:BV83"/>
    <mergeCell ref="CB83:CC83"/>
    <mergeCell ref="BX92:BZ92"/>
    <mergeCell ref="BS93:BZ93"/>
    <mergeCell ref="AP92:AQ92"/>
    <mergeCell ref="AR92:AS92"/>
    <mergeCell ref="CM92:CN92"/>
    <mergeCell ref="CJ70:CJ95"/>
    <mergeCell ref="CA70:CA95"/>
    <mergeCell ref="BX83:BZ83"/>
    <mergeCell ref="BU92:BV92"/>
    <mergeCell ref="CK83:CL83"/>
    <mergeCell ref="CM83:CN83"/>
    <mergeCell ref="BO92:BQ92"/>
    <mergeCell ref="AF82:AF94"/>
    <mergeCell ref="AN82:AY82"/>
    <mergeCell ref="H16:J16"/>
    <mergeCell ref="K16:L16"/>
    <mergeCell ref="H20:J20"/>
    <mergeCell ref="K20:L20"/>
    <mergeCell ref="H28:J28"/>
    <mergeCell ref="K28:L28"/>
    <mergeCell ref="H36:J36"/>
    <mergeCell ref="K36:L36"/>
    <mergeCell ref="H40:J40"/>
    <mergeCell ref="K40:L40"/>
    <mergeCell ref="H64:J64"/>
    <mergeCell ref="K64:L64"/>
    <mergeCell ref="H78:J78"/>
    <mergeCell ref="K78:L78"/>
    <mergeCell ref="AU48:AW48"/>
    <mergeCell ref="AP45:AW45"/>
    <mergeCell ref="AC48:AE48"/>
    <mergeCell ref="X31:AE31"/>
    <mergeCell ref="BJ16:BK16"/>
  </mergeCells>
  <printOptions horizontalCentered="1" verticalCentered="1"/>
  <pageMargins left="0.51181102362204722" right="0.70866141732283472" top="0.55118110236220474" bottom="0.55118110236220474" header="0.31496062992125984" footer="0.31496062992125984"/>
  <pageSetup scale="47" orientation="landscape" r:id="rId1"/>
  <rowBreaks count="1" manualBreakCount="1">
    <brk id="94" min="2" max="5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bre_x0020_Dependencia xmlns="3551ab55-ad6e-4f3f-8daf-06e354eae15e">Subdirección de aseguramiento de la calidad de la educación superior</Nombre_x0020_Dependencia>
    <SNIES_x0020_IES xmlns="3551ab55-ad6e-4f3f-8daf-06e354eae15e">3115</SNIES_x0020_IES>
    <Numero_x0020_Caso xmlns="3551ab55-ad6e-4f3f-8daf-06e354eae15e">RD2128</Numero_x0020_Caso>
    <Nombre_x0020_Serie xmlns="3551ab55-ad6e-4f3f-8daf-06e354eae15e">Registro calificado</Nombre_x0020_Serie>
    <Codigo_x0020_Serie xmlns="3551ab55-ad6e-4f3f-8daf-06e354eae15e">203</Codigo_x0020_Serie>
    <ID_x0020_Expediente xmlns="3551ab55-ad6e-4f3f-8daf-06e354eae15e">Numero Expediente RD2128</ID_x0020_Expediente>
    <Nombre_x0020_Programa xmlns="3551ab55-ad6e-4f3f-8daf-06e354eae15e">Derecho</Nombre_x0020_Programa>
    <Codigo_x0020_Dependencia xmlns="3551ab55-ad6e-4f3f-8daf-06e354eae15e">3110</Codigo_x0020_Dependencia>
    <SNIES_x0020_PROGRAMA xmlns="3551ab55-ad6e-4f3f-8daf-06e354eae15e">104543</SNIES_x0020_PROGRAM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56B257AD0094997746C9F0374A3AD" ma:contentTypeVersion="10" ma:contentTypeDescription="Create a new document." ma:contentTypeScope="" ma:versionID="3f76a966c6965babe9ac62ad2c06d6eb">
  <xsd:schema xmlns:xsd="http://www.w3.org/2001/XMLSchema" xmlns:xs="http://www.w3.org/2001/XMLSchema" xmlns:p="http://schemas.microsoft.com/office/2006/metadata/properties" xmlns:ns2="3551ab55-ad6e-4f3f-8daf-06e354eae15e" xmlns:ns3="22e1421f-2d54-48a9-9ae1-5f826cf66973" targetNamespace="http://schemas.microsoft.com/office/2006/metadata/properties" ma:root="true" ma:fieldsID="b8860c243c4b4dbc0b5ea10b77cde5a9" ns2:_="" ns3:_="">
    <xsd:import namespace="3551ab55-ad6e-4f3f-8daf-06e354eae15e"/>
    <xsd:import namespace="22e1421f-2d54-48a9-9ae1-5f826cf66973"/>
    <xsd:element name="properties">
      <xsd:complexType>
        <xsd:sequence>
          <xsd:element name="documentManagement">
            <xsd:complexType>
              <xsd:all>
                <xsd:element ref="ns2:Codigo_x0020_Dependencia" minOccurs="0"/>
                <xsd:element ref="ns2:Codigo_x0020_Serie" minOccurs="0"/>
                <xsd:element ref="ns2:ID_x0020_Expediente" minOccurs="0"/>
                <xsd:element ref="ns2:Nombre_x0020_Dependencia" minOccurs="0"/>
                <xsd:element ref="ns2:Nombre_x0020_Programa" minOccurs="0"/>
                <xsd:element ref="ns2:Nombre_x0020_Serie" minOccurs="0"/>
                <xsd:element ref="ns2:Numero_x0020_Caso" minOccurs="0"/>
                <xsd:element ref="ns2:SNIES_x0020_IES" minOccurs="0"/>
                <xsd:element ref="ns2:SNIES_x0020_PROGRAM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1ab55-ad6e-4f3f-8daf-06e354eae15e" elementFormDefault="qualified">
    <xsd:import namespace="http://schemas.microsoft.com/office/2006/documentManagement/types"/>
    <xsd:import namespace="http://schemas.microsoft.com/office/infopath/2007/PartnerControls"/>
    <xsd:element name="Codigo_x0020_Dependencia" ma:index="1" nillable="true" ma:displayName="Codigo Dependencia" ma:description="Codigo de la dependencia responsable del tramite" ma:internalName="Codigo_x0020_Dependencia">
      <xsd:simpleType>
        <xsd:restriction base="dms:Text">
          <xsd:maxLength value="255"/>
        </xsd:restriction>
      </xsd:simpleType>
    </xsd:element>
    <xsd:element name="Codigo_x0020_Serie" ma:index="2" nillable="true" ma:displayName="Codigo Serie" ma:description="Codigo de la serie, se requiere numérico." ma:internalName="Codigo_x0020_Serie">
      <xsd:simpleType>
        <xsd:restriction base="dms:Text">
          <xsd:maxLength value="255"/>
        </xsd:restriction>
      </xsd:simpleType>
    </xsd:element>
    <xsd:element name="ID_x0020_Expediente" ma:index="3" nillable="true" ma:displayName="ID Expediente" ma:description="Codigo de Identificación del tramite, SNIES IES+SNIES PROGRAMA+TIPO TRAMITE (Radicado)+NUMERO CASO" ma:internalName="ID_x0020_Expediente">
      <xsd:simpleType>
        <xsd:restriction base="dms:Text">
          <xsd:maxLength value="255"/>
        </xsd:restriction>
      </xsd:simpleType>
    </xsd:element>
    <xsd:element name="Nombre_x0020_Dependencia" ma:index="4" nillable="true" ma:displayName="Nombre Dependencia" ma:description="Nombre de la dependencia responsable del proceso" ma:internalName="Nombre_x0020_Dependencia">
      <xsd:simpleType>
        <xsd:restriction base="dms:Text">
          <xsd:maxLength value="255"/>
        </xsd:restriction>
      </xsd:simpleType>
    </xsd:element>
    <xsd:element name="Nombre_x0020_Programa" ma:index="5" nillable="true" ma:displayName="Nombre Programa" ma:description="Nombre del programa académico (Carrera)" ma:internalName="Nombre_x0020_Programa">
      <xsd:simpleType>
        <xsd:restriction base="dms:Text">
          <xsd:maxLength value="255"/>
        </xsd:restriction>
      </xsd:simpleType>
    </xsd:element>
    <xsd:element name="Nombre_x0020_Serie" ma:index="6" nillable="true" ma:displayName="Nombre Serie" ma:description="Nombre de la serie del tramite" ma:internalName="Nombre_x0020_Serie">
      <xsd:simpleType>
        <xsd:restriction base="dms:Text">
          <xsd:maxLength value="255"/>
        </xsd:restriction>
      </xsd:simpleType>
    </xsd:element>
    <xsd:element name="Numero_x0020_Caso" ma:index="7" nillable="true" ma:displayName="Numero Caso" ma:description="Numero consecutivo del tramite" ma:internalName="Numero_x0020_Caso">
      <xsd:simpleType>
        <xsd:restriction base="dms:Text">
          <xsd:maxLength value="255"/>
        </xsd:restriction>
      </xsd:simpleType>
    </xsd:element>
    <xsd:element name="SNIES_x0020_IES" ma:index="8" nillable="true" ma:displayName="SNIES IES" ma:description="Codigo de aprobacion para la institucion" ma:internalName="SNIES_x0020_IES">
      <xsd:simpleType>
        <xsd:restriction base="dms:Text">
          <xsd:maxLength value="255"/>
        </xsd:restriction>
      </xsd:simpleType>
    </xsd:element>
    <xsd:element name="SNIES_x0020_PROGRAMA" ma:index="9" nillable="true" ma:displayName="SNIES PROGRAMA" ma:description="Codigo de aprobacion del programa academico" ma:internalName="SNIES_x0020_PROGRAM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1421f-2d54-48a9-9ae1-5f826cf6697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204119-03B5-4FCD-AA7B-70D9DCA75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F72658-0962-4E5C-9E7E-81376641CF6F}">
  <ds:schemaRefs>
    <ds:schemaRef ds:uri="http://schemas.microsoft.com/office/2006/metadata/properties"/>
    <ds:schemaRef ds:uri="http://schemas.microsoft.com/office/infopath/2007/PartnerControls"/>
    <ds:schemaRef ds:uri="3551ab55-ad6e-4f3f-8daf-06e354eae15e"/>
  </ds:schemaRefs>
</ds:datastoreItem>
</file>

<file path=customXml/itemProps3.xml><?xml version="1.0" encoding="utf-8"?>
<ds:datastoreItem xmlns:ds="http://schemas.openxmlformats.org/officeDocument/2006/customXml" ds:itemID="{6B30B97D-0C6F-403D-A0AC-657760709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1ab55-ad6e-4f3f-8daf-06e354eae15e"/>
    <ds:schemaRef ds:uri="22e1421f-2d54-48a9-9ae1-5f826cf66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FORMATO MALLA</vt:lpstr>
      <vt:lpstr>'PROPUESTA FORMATO MALLA'!Área_de_impresión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RD2128-CIR_TSK_CargarinfoRenModPr-Anex-Malla-ING. FORESTAL.xlsx</dc:title>
  <dc:creator>Hannas</dc:creator>
  <cp:lastModifiedBy>JENNISEL MELO</cp:lastModifiedBy>
  <cp:lastPrinted>2021-01-27T21:35:11Z</cp:lastPrinted>
  <dcterms:created xsi:type="dcterms:W3CDTF">2015-03-18T20:46:58Z</dcterms:created>
  <dcterms:modified xsi:type="dcterms:W3CDTF">2024-09-12T18:20:56Z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0x010100B6E56B257AD0094997746C9F0374A3AD</vt:lpwstr>
  </property>
</Properties>
</file>